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2eccmva\Desktop\"/>
    </mc:Choice>
  </mc:AlternateContent>
  <bookViews>
    <workbookView xWindow="0" yWindow="0" windowWidth="2160" windowHeight="0" tabRatio="619"/>
  </bookViews>
  <sheets>
    <sheet name="Graph" sheetId="145" r:id="rId1"/>
    <sheet name="Pick Lists" sheetId="146" r:id="rId2"/>
  </sheets>
  <definedNames>
    <definedName name="_xlnm._FilterDatabase" localSheetId="0" hidden="1">Graph!$A$6:$EY$669</definedName>
    <definedName name="Bucket">Table7[Bucket]</definedName>
    <definedName name="Combo">Table10[Combo]</definedName>
    <definedName name="Dustpan">Table6[Dustpan]</definedName>
    <definedName name="HB">Table312[Hopper.Bucket]</definedName>
    <definedName name="Hopper">Table3[Hopper]</definedName>
    <definedName name="Hopper.Bucket">Table312[Hopper.Bucket]</definedName>
    <definedName name="PB">Table49[Pipeline.Bucket]</definedName>
    <definedName name="PH">Table410[Pipeline.Hopper]</definedName>
    <definedName name="Pipeline">Table4[Pipeline]</definedName>
    <definedName name="Pipeline.Bucket">Table49[Pipeline.Bucket]</definedName>
    <definedName name="Pipeline.Hopper">Table410[Pipeline.Hopper]</definedName>
    <definedName name="_xlnm.Print_Area" localSheetId="0">Graph!$A$4:$AI$74</definedName>
    <definedName name="Q0PommerNov03">#REF!</definedName>
    <definedName name="SAD">#REF!</definedName>
  </definedNames>
  <calcPr calcId="152511"/>
</workbook>
</file>

<file path=xl/calcChain.xml><?xml version="1.0" encoding="utf-8"?>
<calcChain xmlns="http://schemas.openxmlformats.org/spreadsheetml/2006/main">
  <c r="H595" i="145" l="1"/>
  <c r="H597" i="145"/>
  <c r="H307" i="145" l="1"/>
</calcChain>
</file>

<file path=xl/comments1.xml><?xml version="1.0" encoding="utf-8"?>
<comments xmlns="http://schemas.openxmlformats.org/spreadsheetml/2006/main">
  <authors>
    <author>McMahon, Joseph W CIV USARMY CENAO (US)</author>
  </authors>
  <commentList>
    <comment ref="G179" authorId="0" shapeId="0">
      <text>
        <r>
          <rPr>
            <b/>
            <sz val="9"/>
            <color indexed="81"/>
            <rFont val="Tahoma"/>
            <family val="2"/>
          </rPr>
          <t>McMahon, Joseph W CIV USARMY CENAO (US):</t>
        </r>
        <r>
          <rPr>
            <sz val="9"/>
            <color indexed="81"/>
            <rFont val="Tahoma"/>
            <family val="2"/>
          </rPr>
          <t xml:space="preserve">
At Feeder Ditch</t>
        </r>
      </text>
    </comment>
  </commentList>
</comments>
</file>

<file path=xl/sharedStrings.xml><?xml version="1.0" encoding="utf-8"?>
<sst xmlns="http://schemas.openxmlformats.org/spreadsheetml/2006/main" count="4178" uniqueCount="587">
  <si>
    <t>District</t>
  </si>
  <si>
    <t>Dredge Type</t>
  </si>
  <si>
    <t>Project</t>
  </si>
  <si>
    <t>Estimated Quantity (CY)</t>
  </si>
  <si>
    <t>SHEP Inner Harbor - Contract 1</t>
  </si>
  <si>
    <t>SHEP Inner Harbor - Contract 2</t>
  </si>
  <si>
    <t>Charleston Post 45 - Lower Harbor Contract</t>
  </si>
  <si>
    <t>Charleston Post 45 - Upper Harbor Contract</t>
  </si>
  <si>
    <t>SAS</t>
  </si>
  <si>
    <t>SAC</t>
  </si>
  <si>
    <t>SAW</t>
  </si>
  <si>
    <t xml:space="preserve">SAS </t>
  </si>
  <si>
    <t>Preferred Start</t>
  </si>
  <si>
    <t>Bucket</t>
  </si>
  <si>
    <t>Hopper</t>
  </si>
  <si>
    <t>Pipeline</t>
  </si>
  <si>
    <t>Combo - All Types</t>
  </si>
  <si>
    <t>Hopper/Bucket</t>
  </si>
  <si>
    <t>Pipeline/Hopper</t>
  </si>
  <si>
    <t>Pipeline/Bucket</t>
  </si>
  <si>
    <t>Fiscal Year</t>
  </si>
  <si>
    <t>FY18</t>
  </si>
  <si>
    <t>FY19</t>
  </si>
  <si>
    <t>FY20</t>
  </si>
  <si>
    <t>FY21</t>
  </si>
  <si>
    <t>FY22</t>
  </si>
  <si>
    <t xml:space="preserve">Wilmington Harbor Entrance </t>
  </si>
  <si>
    <t>Wilmington Harbor Mid River</t>
  </si>
  <si>
    <t>Wilmington Harbor Anchorage Basin</t>
  </si>
  <si>
    <t>Morehead City Ocean Bar</t>
  </si>
  <si>
    <t>Morehead City Inner Harbor</t>
  </si>
  <si>
    <t>Charleston Harbor Lower Harbor</t>
  </si>
  <si>
    <t>Charleston Harbor Upper Harbor</t>
  </si>
  <si>
    <t>Savannah Harbor Entrance</t>
  </si>
  <si>
    <t>Savannah Inner Harbor</t>
  </si>
  <si>
    <t>Brunswick Harbor Entrance</t>
  </si>
  <si>
    <t>Brunswick Inner Harbor</t>
  </si>
  <si>
    <t>Contract Type</t>
  </si>
  <si>
    <t>Unrestricted</t>
  </si>
  <si>
    <t>Small Business</t>
  </si>
  <si>
    <t>Duration (days)</t>
  </si>
  <si>
    <t>FRM</t>
  </si>
  <si>
    <t>NAV</t>
  </si>
  <si>
    <t>SAM</t>
  </si>
  <si>
    <t>Mobile Harbor Rental #1</t>
  </si>
  <si>
    <t xml:space="preserve">SAM </t>
  </si>
  <si>
    <t>Gulfport Inner</t>
  </si>
  <si>
    <t>Gulfport Entrance</t>
  </si>
  <si>
    <t>Pananma City</t>
  </si>
  <si>
    <t>Wrightsville Beach</t>
  </si>
  <si>
    <t>Folly Beach</t>
  </si>
  <si>
    <t>Myrtle Beach Reach 1&amp;3</t>
  </si>
  <si>
    <t>Myrtle Beach Reach 2</t>
  </si>
  <si>
    <t>MSCIP - Camille Cut</t>
  </si>
  <si>
    <t>Carolina Beach &amp; Vicinity (Area South (Kure Beach) Portion)</t>
  </si>
  <si>
    <t>Carolina Beach &amp; Vicinity (Carolina Beach Portion)</t>
  </si>
  <si>
    <t>Brunswick County Beaches (Ocean Isle Beach Portion)</t>
  </si>
  <si>
    <t>Wilmington Harbor Inner Ocean Bar</t>
  </si>
  <si>
    <t>Atlantic Intracoastal Waterway. NC (AIWW, NC)</t>
  </si>
  <si>
    <t>Port St. Joe</t>
  </si>
  <si>
    <t>Panama City Deepening</t>
  </si>
  <si>
    <t>Bayou Cassote Widening</t>
  </si>
  <si>
    <t>Mobile Harbor Deepening</t>
  </si>
  <si>
    <t>Escambia</t>
  </si>
  <si>
    <t>Biloxi</t>
  </si>
  <si>
    <t>GIWW</t>
  </si>
  <si>
    <t>BW&amp;T</t>
  </si>
  <si>
    <t>Tenn-Tom</t>
  </si>
  <si>
    <t>Pensacola Entrance</t>
  </si>
  <si>
    <t>Pensacola Inner</t>
  </si>
  <si>
    <t>Pascagoula Entrance</t>
  </si>
  <si>
    <t>Pascagoula Harbor</t>
  </si>
  <si>
    <t>MSCIP - Camille Cut Phase 4</t>
  </si>
  <si>
    <t>MSCIP - Camille Cut Phase 3</t>
  </si>
  <si>
    <t>MSCIP - Camille Cut Phase 2</t>
  </si>
  <si>
    <t>Mobile Bar</t>
  </si>
  <si>
    <t xml:space="preserve">Mobile Bay/River/Theodore </t>
  </si>
  <si>
    <t>Town Creek</t>
  </si>
  <si>
    <t>Joint Base Charleston (Reimbursable)</t>
  </si>
  <si>
    <t>Folly River</t>
  </si>
  <si>
    <t>AIWW Phase 2 (Georgetown-Port Royal)</t>
  </si>
  <si>
    <t>AIWW Phase 1 (Charleston-Port Royal)</t>
  </si>
  <si>
    <t>Charleston Habor Entrance</t>
  </si>
  <si>
    <t>Charleston Post 45 - Entrance - Contract 2</t>
  </si>
  <si>
    <t>Charleston Post 45 - Entrance - Contract 1</t>
  </si>
  <si>
    <t xml:space="preserve">Hopper </t>
  </si>
  <si>
    <t>Government</t>
  </si>
  <si>
    <t>FY23</t>
  </si>
  <si>
    <t>Project Category</t>
  </si>
  <si>
    <t>O&amp;M</t>
  </si>
  <si>
    <t>New Work</t>
  </si>
  <si>
    <t>Bayou LaBatre</t>
  </si>
  <si>
    <t>Bon Secour</t>
  </si>
  <si>
    <t>Perdido Pass</t>
  </si>
  <si>
    <t>Dauphin Island, Pass Drury and Fort Gaines</t>
  </si>
  <si>
    <t>Dauphin Island, Village Channel</t>
  </si>
  <si>
    <t>Dog and Fowl Rivers</t>
  </si>
  <si>
    <t>Wolf, Jordan and Bayou Portage Rivers</t>
  </si>
  <si>
    <t>Biloxi, Back Bay</t>
  </si>
  <si>
    <t>Biloxi, East Access</t>
  </si>
  <si>
    <t>East Pass, FL</t>
  </si>
  <si>
    <t>Morehead City Cutoff &amp; Range B</t>
  </si>
  <si>
    <t>Manteo Interior Channels</t>
  </si>
  <si>
    <t>Rollinson Channel</t>
  </si>
  <si>
    <t>Silver Lake Harbor</t>
  </si>
  <si>
    <t>Folly Entrance Channel</t>
  </si>
  <si>
    <t>Murrells Inlet</t>
  </si>
  <si>
    <t>Atlantic Intracoastal Waterway, GA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</si>
  <si>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</si>
  <si>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</si>
  <si>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</si>
  <si>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</si>
  <si>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</si>
  <si>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</si>
  <si>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</si>
  <si>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</si>
  <si>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</si>
  <si>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</si>
  <si>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</si>
  <si>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</si>
  <si>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SAJ</t>
  </si>
  <si>
    <t>Canaveral Harbor</t>
  </si>
  <si>
    <t>Canaveral Sand Bypass</t>
  </si>
  <si>
    <t>Duval County</t>
  </si>
  <si>
    <t>Flagler County</t>
  </si>
  <si>
    <t>Ft. Pierce</t>
  </si>
  <si>
    <t xml:space="preserve">Jax Harbor </t>
  </si>
  <si>
    <t>Jax Harbor Deepening - Contract A</t>
  </si>
  <si>
    <t>Jax Harbor Deepening - Contract B</t>
  </si>
  <si>
    <t>Jax Harbor Deepening - Contract C</t>
  </si>
  <si>
    <t>Jax Harbor Deepening - Contract D</t>
  </si>
  <si>
    <t>Kings Bay Entrance Channel</t>
  </si>
  <si>
    <t>Kings Bay Inner Channel</t>
  </si>
  <si>
    <t>Lee County - Gasparilla</t>
  </si>
  <si>
    <t>Manatee</t>
  </si>
  <si>
    <t>Naval Station Mayport</t>
  </si>
  <si>
    <t>Palm Beach County - Delray</t>
  </si>
  <si>
    <t>Palm Beach County - Jupiter/Carlin</t>
  </si>
  <si>
    <t>Palm Beach Harbor</t>
  </si>
  <si>
    <t>Pinellas County - Treasure Island &amp; Long Key</t>
  </si>
  <si>
    <t>Port Everglades Deepening</t>
  </si>
  <si>
    <t>San Juan</t>
  </si>
  <si>
    <t>St. John's County</t>
  </si>
  <si>
    <t>Tampa Big Bend</t>
  </si>
  <si>
    <t>Tampa Harbor</t>
  </si>
  <si>
    <t>USMC Blount Island Command</t>
  </si>
  <si>
    <t>St Lucie Inlet</t>
  </si>
  <si>
    <t>Tampa Harbor &amp; St Pete Harbor</t>
  </si>
  <si>
    <t>Tampa Harbor &amp; Manatee Harbor</t>
  </si>
  <si>
    <t>St Johns County</t>
  </si>
  <si>
    <t>Brevard County</t>
  </si>
  <si>
    <t>USMC Blount Island Command Emergency O&amp;M</t>
  </si>
  <si>
    <t>Martin County</t>
  </si>
  <si>
    <t>Pinellas County - Sand Key, Treasure Island &amp; Long Key</t>
  </si>
  <si>
    <t>Palm Beach Harbor - Emergency O&amp;M</t>
  </si>
  <si>
    <t>IWW Sawpit Creek</t>
  </si>
  <si>
    <t>Brevard South Reach</t>
  </si>
  <si>
    <t>Palm Beach County - Jupiter; Ocean Ridge; Delray; North Boca</t>
  </si>
  <si>
    <t>Broward County - Segment II</t>
  </si>
  <si>
    <t>Broward County - Segment III Phase 2 - AE</t>
  </si>
  <si>
    <t>Tampa Harbor - Egmont Cuts 1 &amp; 2 and Mullet Key Channel</t>
  </si>
  <si>
    <t>IWW J-M Crossroads &amp; Jupiter</t>
  </si>
  <si>
    <t>IWW J-M St Augustine &amp; Matanzas</t>
  </si>
  <si>
    <t xml:space="preserve">Canaveral Harbor </t>
  </si>
  <si>
    <t>IWW &amp; Ponce de Leon Inlet</t>
  </si>
  <si>
    <t>Anclote River</t>
  </si>
  <si>
    <t>Horseshoe Cove</t>
  </si>
  <si>
    <t>Fort Myers Beach</t>
  </si>
  <si>
    <t>Suwannee River</t>
  </si>
  <si>
    <t xml:space="preserve">Naples to Big Marco Pass </t>
  </si>
  <si>
    <t>Brevard Mid Reach</t>
  </si>
  <si>
    <t>Manatee County</t>
  </si>
  <si>
    <t>Mayport</t>
  </si>
  <si>
    <t>Manatee Harbor</t>
  </si>
  <si>
    <t>St Lucie County</t>
  </si>
  <si>
    <t>Sarasota County - Lido</t>
  </si>
  <si>
    <t>Dade County</t>
  </si>
  <si>
    <t>Mayaquez Harbor</t>
  </si>
  <si>
    <t>Arecibo Harbor</t>
  </si>
  <si>
    <t>Rio Puerto Nuevo</t>
  </si>
  <si>
    <t>NWP</t>
  </si>
  <si>
    <t>Regional Hopper Contract (Humboldt, SF Main Ship, CLW, MCR)</t>
  </si>
  <si>
    <t>Regional Hopper Contract (Grays Harbor, Humboldt, SF Main Ship, CLW, MCR)</t>
  </si>
  <si>
    <t>Oregon Clamshell (Charleston, Chinook, Port Orford, Baker Bay, CLW Side Channels)</t>
  </si>
  <si>
    <t>Oregon Pipeline (Depoe Bay, Tillamook/Garibaldi Boat Basin)</t>
  </si>
  <si>
    <t>Oregon Clamshell 1 (Chetco, Port Orford, Rogue River, Winchester Bay)</t>
  </si>
  <si>
    <t>Oregon Clamshell 2 (Baker Bay, Florence Turning Basin, CLW Side Channels, Charleston)</t>
  </si>
  <si>
    <t>Oregon Pipeline (Bandon Boat Basin)</t>
  </si>
  <si>
    <t>Oregon Clamshell (Port Orford, Yaquina Bay Depot Slough)</t>
  </si>
  <si>
    <t>Oregon Clamshell (Chinook, Baker Bay, CLW Side Channels)</t>
  </si>
  <si>
    <t>Oregon Clamshell (Chetco, Port Orford, Baker Bay, Rogue River, Florence Turning Basin, Winchester Bay, CLW Side Channels)</t>
  </si>
  <si>
    <t>Oregon Pipeline (Yaquina Bay South Beach Marina)</t>
  </si>
  <si>
    <t>Oregon Clamshell (Chinook, Baker Bay, Port Orford, CLW Side Channels)</t>
  </si>
  <si>
    <t>NWW</t>
  </si>
  <si>
    <t>Navigation Channel Maintenance Lower Granite Pool &amp; Ice Harbor</t>
  </si>
  <si>
    <t>NWS</t>
  </si>
  <si>
    <t>FY18 Snohomish River Maint Dredging</t>
  </si>
  <si>
    <t>FY18 Grays Harbor Inner Harbor Maint Dredging</t>
  </si>
  <si>
    <t>FY18 Swinomish Channel Maint Dredging</t>
  </si>
  <si>
    <t>FY18 Westhaven Marina Maint Dredging</t>
  </si>
  <si>
    <t>FY19 Snohomish River Maint Dredging</t>
  </si>
  <si>
    <t>FY19 Bellingham - Squalicum Maint Dredging</t>
  </si>
  <si>
    <t>FY19 Quillayute River Maint Dredging</t>
  </si>
  <si>
    <t>FY19 Duwamish Waterway Maint Dredging</t>
  </si>
  <si>
    <t>FY19 Grays Harbor Inner Harbor Maint Dredging</t>
  </si>
  <si>
    <t>FY20 Snohomish River Maint Dredging</t>
  </si>
  <si>
    <t>FY20 Grays Harbor Inner Harbor Maint Dredging</t>
  </si>
  <si>
    <t>FY20 Kenmore Maint Dredging</t>
  </si>
  <si>
    <t>FY20 Willapa Harbor Maint Dredging</t>
  </si>
  <si>
    <t>FY21 Snohomish River Maint Dredging</t>
  </si>
  <si>
    <t>FY21 Quillayute River Maint Dredging</t>
  </si>
  <si>
    <t>FY21 Duwamish Waterway Maint Dredging</t>
  </si>
  <si>
    <t>FY21 Grays Harbor Inner Harbor Maint Dredging</t>
  </si>
  <si>
    <t>FY22 Snohomish River Maint Dredging</t>
  </si>
  <si>
    <t>FY22 Grays Harbor Inner Harbor Dredging</t>
  </si>
  <si>
    <t>FY22 Port Townsend / Keystone Maint Dredging</t>
  </si>
  <si>
    <t>FY23 Quillayute River Maint Dredging</t>
  </si>
  <si>
    <t>FY23 Grays Harbor Inner Harbor Maint Dredging</t>
  </si>
  <si>
    <t>FY23 Swinomish Channel Maint Dredging</t>
  </si>
  <si>
    <t>MVM</t>
  </si>
  <si>
    <t>Mississippi River Lease Dustpan Contract</t>
  </si>
  <si>
    <t>Dustpan</t>
  </si>
  <si>
    <t>MVN</t>
  </si>
  <si>
    <t>Atchafalaya Basin, GIWW &amp; Miscellaneous Project CDR IDIQ</t>
  </si>
  <si>
    <t>Baptiste Collette CY</t>
  </si>
  <si>
    <t>Calcasieu River Miles 5-17 &amp; Devil's Elbow</t>
  </si>
  <si>
    <t>Bayou Lafourche CY</t>
  </si>
  <si>
    <t>Houma Navigation Canal Bar &amp; Bay CY</t>
  </si>
  <si>
    <t>Freshwater Bayou Bar CY</t>
  </si>
  <si>
    <t>Mermentau Little Chenier CY</t>
  </si>
  <si>
    <t>Calcasieu Bar Channel HDR #1-18</t>
  </si>
  <si>
    <t>Atchafalaya River CY</t>
  </si>
  <si>
    <t>Houma Navigation Canal Inland CY</t>
  </si>
  <si>
    <t>Mississippi River Southwest Pass HDR #1-19</t>
  </si>
  <si>
    <t>Mississippi River Southwest Pass CDR #1-19</t>
  </si>
  <si>
    <t>Mississippi River Southwest Pass HDR #2-19</t>
  </si>
  <si>
    <t>Mississippi River Southwest Pass HDR #3-19</t>
  </si>
  <si>
    <t>Mississippi River Southwest Pass HDR #4-19</t>
  </si>
  <si>
    <t>Mississippi River New Orleans Harbor #1-19</t>
  </si>
  <si>
    <t>Calcasieu River Miles 17-36 &amp; Devil's Elbow</t>
  </si>
  <si>
    <t>GIWW Alternate Route CY</t>
  </si>
  <si>
    <t>Calcasieu Bar Channel HDR #1-19</t>
  </si>
  <si>
    <t>Atchafalaya River CDR #1-19</t>
  </si>
  <si>
    <t>Mississippi River Southwest Pass HDR #1-20</t>
  </si>
  <si>
    <t>Mississippi River Southwest Pass CDR #1-20</t>
  </si>
  <si>
    <t>Mississippi River Southwest Pass HDR #2-20</t>
  </si>
  <si>
    <t>Mississippi River Southwest Pass HDR #3-20</t>
  </si>
  <si>
    <t>Mississippi River Southwest Pass HDR #4-20</t>
  </si>
  <si>
    <t>Mississippi River New Orleans Harbor CDR #1-20</t>
  </si>
  <si>
    <t>Miss. River New Orleans Harbor &amp; Various Bar Channels CDR #3-20</t>
  </si>
  <si>
    <t>Calcasieu Bar Channel HDR #1-20</t>
  </si>
  <si>
    <t>Atchafalaya River CDR #1-21</t>
  </si>
  <si>
    <t>Mississippi River Southwest Pass HDR #1-21</t>
  </si>
  <si>
    <t>Mississippi River Southwest Pass CDR #1-21</t>
  </si>
  <si>
    <t>Mississippi River Southwest Pass HDR #2-21</t>
  </si>
  <si>
    <t>Mississippi River Southwest Pass HDR #3-21</t>
  </si>
  <si>
    <t>Mississippi River Southwest Pass HDR #4-21</t>
  </si>
  <si>
    <t>Mississippi River New Orleans Harbor CDR #1-21</t>
  </si>
  <si>
    <t>Miss. River New Orleans Harbor &amp; Various Bar Channels CDR #3-21</t>
  </si>
  <si>
    <t>Calcasieu Bar Channel HDR #1-21</t>
  </si>
  <si>
    <t>Atchafalaya River CDR #2-21</t>
  </si>
  <si>
    <t>Mississippi River Southwest Pass HDR #1-22</t>
  </si>
  <si>
    <t>Mississippi River Southwest Pass CDR #1-22</t>
  </si>
  <si>
    <t>Mississippi River Southwest Pass HDR #2-22</t>
  </si>
  <si>
    <t>Mississippi River Southwest Pass HDR #3-22</t>
  </si>
  <si>
    <t>Mississippi River Southwest Pass HDR #4-22</t>
  </si>
  <si>
    <t>Mississippi River New Orleans Harbor CDR #1-22</t>
  </si>
  <si>
    <t>Miss. River New Orleans Harbor &amp; Various Bar Channels CDR #3-22</t>
  </si>
  <si>
    <t>MVK</t>
  </si>
  <si>
    <t>MVS</t>
  </si>
  <si>
    <t>Southeast Missouri Port (Mile 48 UMR)</t>
  </si>
  <si>
    <t>MVR</t>
  </si>
  <si>
    <t>Illinois Waterway</t>
  </si>
  <si>
    <t>MVP</t>
  </si>
  <si>
    <t>UMR 9-Foot Channel, Miles 857.6-614.0 Contract 1 Channel</t>
  </si>
  <si>
    <t>UMR 9-Foot Channel, Miles 857.6-614.0 Contract 2 Unload</t>
  </si>
  <si>
    <t>Corps Island Unloading, UMR Mile 799.2</t>
  </si>
  <si>
    <t>McGregor Lake HREP, UMR Mile 634.0</t>
  </si>
  <si>
    <t>O&amp;M Island Above Lock and Dam 2, UMR Mile 815.5</t>
  </si>
  <si>
    <t>Pool 2 Channel Modification, UMR Mile 819.0</t>
  </si>
  <si>
    <t>SPN</t>
  </si>
  <si>
    <t>Richmond Harbor Inner</t>
  </si>
  <si>
    <t>Redwood City Harbor</t>
  </si>
  <si>
    <t>Suisun Channel</t>
  </si>
  <si>
    <t>Sacramento River</t>
  </si>
  <si>
    <t>SPL</t>
  </si>
  <si>
    <t>Port Hueneme</t>
  </si>
  <si>
    <t>Port of Los Angeles-Long Beach (LA-LB)</t>
  </si>
  <si>
    <t>San Diego Harbor</t>
  </si>
  <si>
    <t>Newport Harbor</t>
  </si>
  <si>
    <t>Crescent City Harbor</t>
  </si>
  <si>
    <t>Oakland Harbor- Year 1 of 3 year Contract</t>
  </si>
  <si>
    <t>Petaluma River</t>
  </si>
  <si>
    <t>Oakland Harbor- Year 2 of 3 year Contract</t>
  </si>
  <si>
    <t>Moss Landing and Harbor</t>
  </si>
  <si>
    <t>Marina Del Rey</t>
  </si>
  <si>
    <t>Oakland Harbor- Year 3 of 3 year Contract</t>
  </si>
  <si>
    <t>Noyo River and Harbor</t>
  </si>
  <si>
    <t>San Rafael</t>
  </si>
  <si>
    <t>Morro Bay Harbor</t>
  </si>
  <si>
    <t>NAE</t>
  </si>
  <si>
    <t>Boston Harbor, MA</t>
  </si>
  <si>
    <t>Plymouth Harbor, MA</t>
  </si>
  <si>
    <t>Saco River, ME</t>
  </si>
  <si>
    <t>Annisquam River, MA</t>
  </si>
  <si>
    <t>Portsmouth Harbor</t>
  </si>
  <si>
    <t>Green Harbor, MA</t>
  </si>
  <si>
    <t>Hampton Harbor, NH</t>
  </si>
  <si>
    <t>Point Judith Harbor, RI</t>
  </si>
  <si>
    <t>Wellfleet Harbor, MA</t>
  </si>
  <si>
    <t>Wood Island/Biddeford Pool, ME</t>
  </si>
  <si>
    <t>Cape Porpoise, Kennebunkport, ME</t>
  </si>
  <si>
    <t>Kennebec River, ME</t>
  </si>
  <si>
    <t>Milford Harbor, CT</t>
  </si>
  <si>
    <t>Newburyport Harbor, MA</t>
  </si>
  <si>
    <t>Stony Creek, CT</t>
  </si>
  <si>
    <t>Blue Hill Harbor, ME</t>
  </si>
  <si>
    <t>Essex River, MA</t>
  </si>
  <si>
    <t>New Haven Hbr (Maint for improvement), CT</t>
  </si>
  <si>
    <t>Rye Harbor, NH</t>
  </si>
  <si>
    <t xml:space="preserve">Scarborough River, ME </t>
  </si>
  <si>
    <t>Union River, ME</t>
  </si>
  <si>
    <t>Great Chebeague Island, ME</t>
  </si>
  <si>
    <t>New Haven Harbor, CT</t>
  </si>
  <si>
    <t>West River, CT</t>
  </si>
  <si>
    <t>Westcott Cove, CT</t>
  </si>
  <si>
    <t>Weymouth Fore River, MA</t>
  </si>
  <si>
    <t>CT River Entrance, CT</t>
  </si>
  <si>
    <t>Frechboro, ME</t>
  </si>
  <si>
    <t>Greenwich Harbor, CT</t>
  </si>
  <si>
    <t>New Bedford Harbor, MA</t>
  </si>
  <si>
    <t xml:space="preserve">Providence River, RI </t>
  </si>
  <si>
    <t>Searsport Harbor, ME</t>
  </si>
  <si>
    <t>Town River, MA</t>
  </si>
  <si>
    <t>Wareham River, MA</t>
  </si>
  <si>
    <t>Westport Harbor, CT</t>
  </si>
  <si>
    <t>NAB</t>
  </si>
  <si>
    <t>Rhodes Point (Sheep Pen Gut)</t>
  </si>
  <si>
    <t>Twitch Cove &amp; Big Thorofare</t>
  </si>
  <si>
    <t>Baltimore Harbor &amp; Channels (MD)</t>
  </si>
  <si>
    <t>Wicomico River (Upper)</t>
  </si>
  <si>
    <t>Wicomico River (Lower)</t>
  </si>
  <si>
    <t>100,00</t>
  </si>
  <si>
    <t>Herring Bay &amp; Rockhold Creek</t>
  </si>
  <si>
    <t>Fishing Creek</t>
  </si>
  <si>
    <t>Chester River (Kent Narrows)</t>
  </si>
  <si>
    <t>Honga River &amp; Tar Bay</t>
  </si>
  <si>
    <t>NAP</t>
  </si>
  <si>
    <t>Christina River, Wilmington Harbor</t>
  </si>
  <si>
    <t>Delaware River, Phila to Sea</t>
  </si>
  <si>
    <t>Cape May Inlet to Lower Twp (Cape May City Beachfill)</t>
  </si>
  <si>
    <t xml:space="preserve">Upper Chesapeake Bay/C&amp;D Canal </t>
  </si>
  <si>
    <t>Great Egg Harbor Inlet to Townsends Inlet, NJ</t>
  </si>
  <si>
    <t>Townsends Inlet to Cape May Inlet (Beachfill 7-Mile Island)</t>
  </si>
  <si>
    <t>Rehoboth/Dewey</t>
  </si>
  <si>
    <t>Delaware River, Phila to Trenton</t>
  </si>
  <si>
    <t>Lower Cape May Meadows - Cape May Point Environmental Restoration</t>
  </si>
  <si>
    <t>Great Egg Harbor Inlet - Peck Beach (Ocean City Beachfill)</t>
  </si>
  <si>
    <t xml:space="preserve">Brigantine Inlet to Great Egg Harbor Inlet, Absecon Island </t>
  </si>
  <si>
    <t>Fenwick Island</t>
  </si>
  <si>
    <t>Broadkill Beach, DE</t>
  </si>
  <si>
    <t>Oakwood Beach, NJ (Renourishment)</t>
  </si>
  <si>
    <t>Manasquan Inlet to Barnegat Inlet, NJ</t>
  </si>
  <si>
    <t>Brigantine Inlet to Great Egg Harbor Inlet, Brigantine Island</t>
  </si>
  <si>
    <t>Bethany/South Bethany</t>
  </si>
  <si>
    <t>SWG</t>
  </si>
  <si>
    <t>Houston Ship Channel - Exxon to Carpenters Emergency Dredging</t>
  </si>
  <si>
    <t>Gulf Intracoastal Waterway - Across Aransas Bay</t>
  </si>
  <si>
    <t>Sabine-Neches Waterway - Outer Bar &amp; Bank</t>
  </si>
  <si>
    <t>Freeport Harbor - Jetty Channel and Inside Channel</t>
  </si>
  <si>
    <t xml:space="preserve">Corpus Christi Ship Channel - Channel Improvement Project (Entrance Channel) </t>
  </si>
  <si>
    <t>Gulf Intracoastal Waterway - Freeport to Caney Creek, Brazos River Crossing</t>
  </si>
  <si>
    <t>Gulf Intracoastal Waterway - Rollover to Causeway &amp; Bolivar Flare</t>
  </si>
  <si>
    <t>Houston Ship Channel - Bayport to Morgans &amp; Bayport</t>
  </si>
  <si>
    <t>Gulf Intracoastal Waterway - Corpus Christi to Port Isabel / Channel to Harlingen</t>
  </si>
  <si>
    <t>Cedar Bayou - Maintenance Dredging</t>
  </si>
  <si>
    <t>Matagorda Ship Channel - Matagorda Pen. To Point Comfort</t>
  </si>
  <si>
    <t>Houston Ship Channel - Morgans to Exxon</t>
  </si>
  <si>
    <t>Sabine-Neches Waterway - SNWW Maintenance Dredging</t>
  </si>
  <si>
    <t>Galveston Harbor - Galveston Inner Harbor Dredging</t>
  </si>
  <si>
    <t>Channel to Victoria - Maint Pipeline Dredging (Lower Reach, Sea Drift)</t>
  </si>
  <si>
    <t>GIWW - Caney Creek to Upper Matagorda Bay; Brazos River Crossing</t>
  </si>
  <si>
    <t>Galveston Harbor - Galveston Entrance Channel and HSC Bolivar to Redfish</t>
  </si>
  <si>
    <t>Houston Ship Channel-Boggy Bayou to Greens and Greens Bayou</t>
  </si>
  <si>
    <t>Houston Ship Channel-Sims Bayou to Turning Basin and Light Draft</t>
  </si>
  <si>
    <t>GIWW - Across San Antonio Bay / Matagorda Bay to Corpus Christi; GIWW / MSC intersection</t>
  </si>
  <si>
    <t>Houston Ship Channel-Redfish to Beacon 78 with Bayport Flare (HOPPER OFFSHORE)</t>
  </si>
  <si>
    <t>Brazos Island Harbor - Main Channel</t>
  </si>
  <si>
    <t xml:space="preserve">Texas City Ship Channel - Main Channel &amp; Turning Basin </t>
  </si>
  <si>
    <t>Sabine-Neches Waterway - Port Arthur Canal, Junction, Taylors Bayou</t>
  </si>
  <si>
    <t>Chocolate Bayou - Maintenance Dredging</t>
  </si>
  <si>
    <t>Corpus Christi Ship Channel - Inner Basin to Viola</t>
  </si>
  <si>
    <t xml:space="preserve">GIWW - Corpus Christi to Port Isabel &amp; Channel to Harlingen </t>
  </si>
  <si>
    <t>Brazos Island Harbor - Jetty Channel</t>
  </si>
  <si>
    <t>BIH - Jetty Channel with beach placement</t>
  </si>
  <si>
    <t>Houston Ship Channel-Exxon to Boggy Bayou and Jacintoport</t>
  </si>
  <si>
    <t>GIWW - High Island to Rollover; Bolivar Flare; Channel to Port Bolivar</t>
  </si>
  <si>
    <t>Channel to Victoria - Lower Reach</t>
  </si>
  <si>
    <t>Gulf Intracoastal Waterway - Causeway to Bastrop</t>
  </si>
  <si>
    <t>Gulf Intracoastal Waterway - Rollover to Causeway and Bolivar Flare</t>
  </si>
  <si>
    <t>Gulf Intracoastal Waterway - Freeport to Caney Creek</t>
  </si>
  <si>
    <t>Houston Ship Channel - Sims to Turning Basin</t>
  </si>
  <si>
    <t>Houston Ship Channel - Morgans to Exxon &amp; Barbours Flare</t>
  </si>
  <si>
    <t>Houston Ship Channel - Bayport Ship Channel &amp; Flare</t>
  </si>
  <si>
    <t>Sabine-Neches Waterway - Outer Bar &amp; Bank &amp; Pass Channel</t>
  </si>
  <si>
    <t>Texas City Ship Channel - Main Channel &amp; Turning Basin</t>
  </si>
  <si>
    <t xml:space="preserve">Corpus Christi Ship Channel - Inner Basin to Viola &amp; La Quinta Channel </t>
  </si>
  <si>
    <t>Gulf Intracoastal Waterway -  Caney Creek to Upper Matagorda Bay &amp; MSC Intersection</t>
  </si>
  <si>
    <t>Gulf Intracoastal Waterway - Corpus Christi to Port Isabel &amp; Channel to Port Harlingen</t>
  </si>
  <si>
    <t>Houston Ship Channel - Bayport Flare and Redfish to BCN 78</t>
  </si>
  <si>
    <t>Houston Ship Channel - Beacon 78 to Morgans &amp; Barbours Flare</t>
  </si>
  <si>
    <t xml:space="preserve">Matagorda Ship Channel - Entrance Channel </t>
  </si>
  <si>
    <t>Sabine-Neches Waterway - Port Arthur Canal, Junction, Taylors Bayou &amp; Neches River</t>
  </si>
  <si>
    <t>Galveston Harbor - Inner Harborr Maintenance Dredging</t>
  </si>
  <si>
    <t>GIWW - Across Aransas Bay &amp; Intersection of Matagorda Ship Channel</t>
  </si>
  <si>
    <t>GIWW - Corpus Christi to Port Isabel</t>
  </si>
  <si>
    <t>GIWW - Rollover to Causeway and Bolivar Flare</t>
  </si>
  <si>
    <t>Houston Ship Channel - Bayport Main Channel and Flare</t>
  </si>
  <si>
    <t>Houston Ship Channel - Exxon to Boggy Bayou &amp; Jacintoport</t>
  </si>
  <si>
    <t xml:space="preserve">Sabine-Neches Waterway - Port Arthur Canal, Junction, Taylors Bayou </t>
  </si>
  <si>
    <t>NAN</t>
  </si>
  <si>
    <t>Newark Bay, NJ Maintenance</t>
  </si>
  <si>
    <t>Long Beach, NY Contract 2</t>
  </si>
  <si>
    <t>Moriches Inlet, NY Maintenance</t>
  </si>
  <si>
    <t>NY/NJ Channels - Ward Point Maintenance Dredging</t>
  </si>
  <si>
    <t>Hudson River Maintenance</t>
  </si>
  <si>
    <t>NY Harbor - Sandy Hook Channel Maintenance</t>
  </si>
  <si>
    <t>Fire Island Inlet and Shores Westerly to Jones Inlet Beach Erosion Control &amp; Navigation Project, NY</t>
  </si>
  <si>
    <t>Long Island Intracoastal Waterway, NY Maintenance</t>
  </si>
  <si>
    <t>Lake Montauk Harbor, NY Maintenance</t>
  </si>
  <si>
    <t>Fire Island Inlet to Montauk Point (FIMP), NY (Fire Island Communities 3B2; Ocean Bay Park to Davis Park)</t>
  </si>
  <si>
    <t>Union Beach, NJ Contract 1</t>
  </si>
  <si>
    <t>Port Everglades O&amp;M</t>
  </si>
  <si>
    <t>Miami O&amp;M</t>
  </si>
  <si>
    <t>NAO</t>
  </si>
  <si>
    <t>AIWW-DSC</t>
  </si>
  <si>
    <t>James River</t>
  </si>
  <si>
    <t>Norfolk Harbor and Channels, Craney Island Expansion, VA</t>
  </si>
  <si>
    <t>Chincoteague Bay Greenbackville</t>
  </si>
  <si>
    <t>Lynnhaven Inlet</t>
  </si>
  <si>
    <t>Norfolk Harbor, Sewells Point to Lamberts Bend</t>
  </si>
  <si>
    <t>Norfolk Harbor, Channel to Newport News</t>
  </si>
  <si>
    <t>Oyster Channel</t>
  </si>
  <si>
    <t>Queens Creek</t>
  </si>
  <si>
    <t>Rudee Inlet</t>
  </si>
  <si>
    <t>Sandbridge Beach, VA</t>
  </si>
  <si>
    <t>Thimble Shoal Channel</t>
  </si>
  <si>
    <t>Virginia Beach Hurricane Protection, Virginia Beach, VA</t>
  </si>
  <si>
    <t>Atlantic Ocean Channel</t>
  </si>
  <si>
    <t>Milford Haven</t>
  </si>
  <si>
    <t>Norfolk Harbor and Channels Deepening, VA (55-Foot Deepening)</t>
  </si>
  <si>
    <t>Tangier Channel</t>
  </si>
  <si>
    <t>Bradford Bay</t>
  </si>
  <si>
    <t>Wachapreague</t>
  </si>
  <si>
    <t>Southern Branch of Elizabeth River</t>
  </si>
  <si>
    <t>Norfolk Harbor Craney Island Rehandling Basin</t>
  </si>
  <si>
    <t>Norfolk Harbor Southern Branch Deepening, VA</t>
  </si>
  <si>
    <t>Quinby Creek</t>
  </si>
  <si>
    <t>Tylers Beach</t>
  </si>
  <si>
    <t>Water on the Coast of Virginia (WCV)</t>
  </si>
  <si>
    <t>York River Entrance</t>
  </si>
  <si>
    <t>Starlings Creek</t>
  </si>
  <si>
    <t>Back River Langley AFB</t>
  </si>
  <si>
    <t>Mixed</t>
  </si>
  <si>
    <t xml:space="preserve"> </t>
  </si>
  <si>
    <t>Project Type / Mission</t>
  </si>
  <si>
    <t>Coos Bay RM12-13 Clamshell Contract</t>
  </si>
  <si>
    <t>Coos Bay Log Spiral Bay Pipeline Contract</t>
  </si>
  <si>
    <t>Coos Bay RM 12-15 Clamshell Contract</t>
  </si>
  <si>
    <t>Jack D. Maltester (San Leandro)</t>
  </si>
  <si>
    <t>Oakland Harbor</t>
  </si>
  <si>
    <t>Oceanside Harbor - Year 3 of 3 year contract</t>
  </si>
  <si>
    <t>Oceanside Harbor - Year 1 of 3 year contract</t>
  </si>
  <si>
    <t>Oceanside Harbor - Year 2 of 3 year contract</t>
  </si>
  <si>
    <t>Santa Barbara Harbor - Year 3 of 3 year contract</t>
  </si>
  <si>
    <t>Santa Barbara Harbor - Year 1 of 3 year contract</t>
  </si>
  <si>
    <t>Santa Barbara Harbor - Year 2 of 3 year contract</t>
  </si>
  <si>
    <t>Ventura Harbor - Year 1 of 3 year contract</t>
  </si>
  <si>
    <t>Ventura Harbor - Year 2 of 3 year contract</t>
  </si>
  <si>
    <t>Ventura Harbor - Year 3 of 3 year contract</t>
  </si>
  <si>
    <t>Channel Islands Harbor - Year 1 of 3 year contract</t>
  </si>
  <si>
    <t>Sacramento River / San Joaquin Port of Stockton</t>
  </si>
  <si>
    <t>Channel Islands Harbor - Year 2 of 3 year contract</t>
  </si>
  <si>
    <t>Channel Islands Harbor - Year 3 of 3 year contract</t>
  </si>
  <si>
    <t>Baltimore Harbor &amp; Channels (VA - York Spit)</t>
  </si>
  <si>
    <t>Baltimore Harbor &amp; Channels (VA - Cape Henry)</t>
  </si>
  <si>
    <t>Emergency Contract: JBJ Waterway (Red River)</t>
  </si>
  <si>
    <t>Consolidated: JBJ Waterway, Ouachita/Black</t>
  </si>
  <si>
    <t>Consolidated: Lake Providence, Vicksburg, Greenville, Yellow Bend, Mouth of Yazoo, Claiborne Co, Rosedale, Yazoo R, Madison Parish</t>
  </si>
  <si>
    <t>MATOC: JBJ, Ouachita/Black R, Rosedale, Yellow Bend, Greenville, Lake Providence, Madison Parish, Vicksburg, Mouth of Yazoo, Yazoo R, Claiborne Co.</t>
  </si>
  <si>
    <t>Mississippi R Lease Dustpan</t>
  </si>
  <si>
    <t>SATOC: Elvis Strahr, New Madrid/Mile 889, New Madrid Co, Caruthersville, Osceola, Helena, Helena/Phillips Co, NW Tenn. Regional, Wolf R, Memphis / McKellar Lake</t>
  </si>
  <si>
    <t>SAD Regional Hopper - Wilmington Harbor, Morehead City, Savannah Bruswick Harbor Entrances</t>
  </si>
  <si>
    <t>Atlantic Coast of MD / Ocean City Beach Re-nourishment</t>
  </si>
  <si>
    <t>Tybee Island</t>
  </si>
  <si>
    <t>Job Status</t>
  </si>
  <si>
    <t>Dollar Range</t>
  </si>
  <si>
    <t>Disposal Type</t>
  </si>
  <si>
    <t>Beach Nourishment</t>
  </si>
  <si>
    <t>Active</t>
  </si>
  <si>
    <t>Row Status</t>
  </si>
  <si>
    <t>New</t>
  </si>
  <si>
    <t>In DIS</t>
  </si>
  <si>
    <t>In DIS but Updated</t>
  </si>
  <si>
    <t>Bids&gt;25% of Gov Estimate-converted to RFP</t>
  </si>
  <si>
    <t>Bids&gt;25% of Gov Estimate-resolicit</t>
  </si>
  <si>
    <t>Bids&gt;25%of Gov Estimate-withdrawn</t>
  </si>
  <si>
    <t>Claim on Payment Pending</t>
  </si>
  <si>
    <t>Hold-Awaiting Permi(s)</t>
  </si>
  <si>
    <t>Hold-Protest on Bid</t>
  </si>
  <si>
    <t>Hold-Miscellaneous Reason</t>
  </si>
  <si>
    <t>Moved to Another FY</t>
  </si>
  <si>
    <t>No Bids Received</t>
  </si>
  <si>
    <t>Open by Amendment</t>
  </si>
  <si>
    <t>Proposed-greater than 80% chance</t>
  </si>
  <si>
    <t>Terminated</t>
  </si>
  <si>
    <t>Withdrawn</t>
  </si>
  <si>
    <t>Undefined</t>
  </si>
  <si>
    <t>Unknown</t>
  </si>
  <si>
    <t>Small 0-3,000 CY</t>
  </si>
  <si>
    <t>Medium 3,000-6,000 CY</t>
  </si>
  <si>
    <t>Large 6,000+</t>
  </si>
  <si>
    <t>0-16"</t>
  </si>
  <si>
    <t>16-24"</t>
  </si>
  <si>
    <t>24"+</t>
  </si>
  <si>
    <t>Ocean Certified</t>
  </si>
  <si>
    <t>0-10 CY</t>
  </si>
  <si>
    <t>10-20 CY</t>
  </si>
  <si>
    <t>20+ CY</t>
  </si>
  <si>
    <t>24" +</t>
  </si>
  <si>
    <t>All</t>
  </si>
  <si>
    <t>Combo</t>
  </si>
  <si>
    <t>A - 0 - 99,000</t>
  </si>
  <si>
    <t>B - 100,000 - 499,000</t>
  </si>
  <si>
    <t>C - 500,000 - 999,999</t>
  </si>
  <si>
    <t>D - 1,000,000 - 4,999,999</t>
  </si>
  <si>
    <t>E - 5,000,000 and above</t>
  </si>
  <si>
    <t>Undefined range</t>
  </si>
  <si>
    <t>FY</t>
  </si>
  <si>
    <t>Mission</t>
  </si>
  <si>
    <t>Disposal Types</t>
  </si>
  <si>
    <t>Sub-Type</t>
  </si>
  <si>
    <t>Beach Nourishment and Upland</t>
  </si>
  <si>
    <t xml:space="preserve">Confined </t>
  </si>
  <si>
    <t>Open and Upland</t>
  </si>
  <si>
    <t>Overboard and Open Water</t>
  </si>
  <si>
    <t>Underwater Confined</t>
  </si>
  <si>
    <t>Upland</t>
  </si>
  <si>
    <t>Wetland Nourishment or Creation</t>
  </si>
  <si>
    <t>SBA Set Aside</t>
  </si>
  <si>
    <t>Converted from IFB to RFP</t>
  </si>
  <si>
    <t>Fair and Reasonable</t>
  </si>
  <si>
    <t>Hired Labor</t>
  </si>
  <si>
    <t>Indef Del Indef Quan (IDIQ)</t>
  </si>
  <si>
    <t>Multiple Award Task Order</t>
  </si>
  <si>
    <t>Negotiated</t>
  </si>
  <si>
    <t>Request for Proposal (RFP)</t>
  </si>
  <si>
    <t>Sole Source</t>
  </si>
  <si>
    <t>8a Set Aside</t>
  </si>
  <si>
    <t>Emerging Small Bus. Set Aside</t>
  </si>
  <si>
    <t>Hubzone</t>
  </si>
  <si>
    <t>Service Disabled/Veteran Owned</t>
  </si>
  <si>
    <t>Veteran Owned</t>
  </si>
  <si>
    <t>Woman Owned</t>
  </si>
  <si>
    <t>LRB</t>
  </si>
  <si>
    <t>LRC</t>
  </si>
  <si>
    <t>LRD</t>
  </si>
  <si>
    <t>LRE</t>
  </si>
  <si>
    <t>LRH</t>
  </si>
  <si>
    <t>LRL</t>
  </si>
  <si>
    <t>LRN</t>
  </si>
  <si>
    <t>LRP</t>
  </si>
  <si>
    <t>MVD</t>
  </si>
  <si>
    <t>NAD</t>
  </si>
  <si>
    <t>NWD</t>
  </si>
  <si>
    <t>SAD</t>
  </si>
  <si>
    <t>SPD</t>
  </si>
  <si>
    <t>SPK</t>
  </si>
  <si>
    <t>SWD</t>
  </si>
  <si>
    <t>SWL</t>
  </si>
  <si>
    <t>SWT</t>
  </si>
  <si>
    <t>Pipeline.Bucket</t>
  </si>
  <si>
    <t>Pipeline.Hopper</t>
  </si>
  <si>
    <t>Hopper.Bucket</t>
  </si>
  <si>
    <t>Hold-Awaiting Funding</t>
  </si>
  <si>
    <t>Completed</t>
  </si>
  <si>
    <t>FY21 Lake Crockett/Keystone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</si>
</sst>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;[Red]0"/>
    <numFmt numFmtId="165" formatCode="[$-409]d\-mmm\-yy;@"/>
    <numFmt numFmtId="166" formatCode="mm/dd/yy;@"/>
    <numFmt numFmtId="167" formatCode="_(* #,##0_);_(* \(#,##0\);_(* &quot;-&quot;??_);_(@_)"/>
  </numFmts>
  <fonts count="12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name val="MS Sans Serif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  <font>
      <strike/>
      <u/>
      <sz val="10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darkUp">
        <fgColor auto="1"/>
        <bgColor rgb="FF00B050"/>
      </patternFill>
    </fill>
    <fill>
      <patternFill patternType="darkUp">
        <bgColor rgb="FFFFFF00"/>
      </patternFill>
    </fill>
    <fill>
      <patternFill patternType="darkUp">
        <bgColor rgb="FFFF0000"/>
      </patternFill>
    </fill>
    <fill>
      <gradientFill>
        <stop position="0">
          <color rgb="FF00B050"/>
        </stop>
        <stop position="1">
          <color rgb="FFFF0000"/>
        </stop>
      </gradientFill>
    </fill>
    <fill>
      <gradientFill>
        <stop position="0">
          <color rgb="FFFFFF00"/>
        </stop>
        <stop position="1">
          <color rgb="FF00B050"/>
        </stop>
      </gradientFill>
    </fill>
    <fill>
      <gradientFill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theme="9"/>
        </stop>
        <stop position="1">
          <color rgb="FF0070C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165" fontId="1" fillId="0" borderId="0"/>
    <xf numFmtId="43" fontId="6" fillId="0" borderId="0" applyFont="0" applyFill="0" applyBorder="0" applyAlignment="0" applyProtection="0"/>
  </cellStyleXfs>
  <cellXfs count="31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2" fontId="1" fillId="8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14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14" fontId="1" fillId="0" borderId="3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2" fontId="5" fillId="8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2" fontId="1" fillId="8" borderId="3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166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2" fontId="1" fillId="8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2" fontId="5" fillId="8" borderId="14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7" borderId="14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2" fontId="1" fillId="8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6" borderId="14" xfId="0" applyFont="1" applyFill="1" applyBorder="1" applyAlignment="1">
      <alignment vertical="center"/>
    </xf>
    <xf numFmtId="0" fontId="5" fillId="3" borderId="3" xfId="0" applyFont="1" applyFill="1" applyBorder="1" applyAlignment="1"/>
    <xf numFmtId="0" fontId="5" fillId="4" borderId="3" xfId="0" applyFont="1" applyFill="1" applyBorder="1" applyAlignment="1"/>
    <xf numFmtId="0" fontId="5" fillId="0" borderId="3" xfId="0" applyFont="1" applyFill="1" applyBorder="1" applyAlignment="1"/>
    <xf numFmtId="0" fontId="1" fillId="4" borderId="3" xfId="0" applyFont="1" applyFill="1" applyBorder="1" applyAlignment="1"/>
    <xf numFmtId="0" fontId="1" fillId="3" borderId="3" xfId="0" applyFont="1" applyFill="1" applyBorder="1" applyAlignment="1"/>
    <xf numFmtId="0" fontId="1" fillId="7" borderId="3" xfId="0" applyFont="1" applyFill="1" applyBorder="1" applyAlignment="1"/>
    <xf numFmtId="0" fontId="5" fillId="3" borderId="11" xfId="0" applyFont="1" applyFill="1" applyBorder="1" applyAlignment="1"/>
    <xf numFmtId="0" fontId="5" fillId="3" borderId="14" xfId="0" applyFont="1" applyFill="1" applyBorder="1" applyAlignment="1"/>
    <xf numFmtId="0" fontId="5" fillId="4" borderId="14" xfId="0" applyFont="1" applyFill="1" applyBorder="1" applyAlignment="1"/>
    <xf numFmtId="0" fontId="1" fillId="4" borderId="11" xfId="0" applyFont="1" applyFill="1" applyBorder="1" applyAlignment="1"/>
    <xf numFmtId="0" fontId="5" fillId="3" borderId="29" xfId="0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4" borderId="29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vertical="center"/>
    </xf>
    <xf numFmtId="0" fontId="5" fillId="7" borderId="29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5" fillId="3" borderId="29" xfId="0" applyFont="1" applyFill="1" applyBorder="1" applyAlignment="1"/>
    <xf numFmtId="0" fontId="5" fillId="4" borderId="29" xfId="0" applyFont="1" applyFill="1" applyBorder="1" applyAlignment="1"/>
    <xf numFmtId="2" fontId="5" fillId="8" borderId="29" xfId="0" applyNumberFormat="1" applyFont="1" applyFill="1" applyBorder="1" applyAlignment="1">
      <alignment vertical="center"/>
    </xf>
    <xf numFmtId="0" fontId="1" fillId="3" borderId="11" xfId="0" applyFont="1" applyFill="1" applyBorder="1" applyAlignment="1"/>
    <xf numFmtId="0" fontId="1" fillId="7" borderId="29" xfId="0" applyFont="1" applyFill="1" applyBorder="1" applyAlignment="1">
      <alignment vertical="center"/>
    </xf>
    <xf numFmtId="0" fontId="1" fillId="4" borderId="29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2" fontId="1" fillId="8" borderId="29" xfId="0" applyNumberFormat="1" applyFont="1" applyFill="1" applyBorder="1" applyAlignment="1">
      <alignment vertical="center"/>
    </xf>
    <xf numFmtId="0" fontId="1" fillId="6" borderId="29" xfId="0" applyFont="1" applyFill="1" applyBorder="1" applyAlignment="1">
      <alignment vertical="center"/>
    </xf>
    <xf numFmtId="0" fontId="1" fillId="4" borderId="29" xfId="0" applyFont="1" applyFill="1" applyBorder="1" applyAlignment="1"/>
    <xf numFmtId="0" fontId="1" fillId="4" borderId="14" xfId="0" applyFont="1" applyFill="1" applyBorder="1" applyAlignment="1"/>
    <xf numFmtId="0" fontId="1" fillId="7" borderId="14" xfId="0" applyFont="1" applyFill="1" applyBorder="1" applyAlignment="1"/>
    <xf numFmtId="0" fontId="1" fillId="3" borderId="29" xfId="0" applyFont="1" applyFill="1" applyBorder="1" applyAlignment="1"/>
    <xf numFmtId="0" fontId="1" fillId="0" borderId="29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14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4" fontId="1" fillId="0" borderId="3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3" fontId="4" fillId="9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3" fontId="1" fillId="0" borderId="3" xfId="4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167" fontId="1" fillId="0" borderId="3" xfId="4" applyNumberFormat="1" applyFont="1" applyBorder="1" applyAlignment="1" applyProtection="1">
      <alignment horizontal="center" vertical="center"/>
      <protection locked="0"/>
    </xf>
    <xf numFmtId="14" fontId="1" fillId="0" borderId="3" xfId="2" applyNumberFormat="1" applyFont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4" fontId="1" fillId="0" borderId="25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Fill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1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6" fontId="1" fillId="0" borderId="2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3" xfId="0" applyFont="1" applyBorder="1"/>
    <xf numFmtId="0" fontId="10" fillId="3" borderId="3" xfId="0" applyFont="1" applyFill="1" applyBorder="1" applyAlignment="1"/>
    <xf numFmtId="0" fontId="5" fillId="0" borderId="14" xfId="0" applyFont="1" applyBorder="1"/>
    <xf numFmtId="0" fontId="1" fillId="0" borderId="29" xfId="0" applyFont="1" applyBorder="1"/>
    <xf numFmtId="0" fontId="1" fillId="0" borderId="3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7" xfId="0" applyFont="1" applyBorder="1"/>
    <xf numFmtId="166" fontId="1" fillId="0" borderId="3" xfId="0" applyNumberFormat="1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66" fontId="1" fillId="0" borderId="29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5" fillId="0" borderId="29" xfId="0" applyFont="1" applyBorder="1"/>
    <xf numFmtId="0" fontId="5" fillId="0" borderId="3" xfId="0" applyFont="1" applyFill="1" applyBorder="1"/>
    <xf numFmtId="14" fontId="1" fillId="0" borderId="11" xfId="0" applyNumberFormat="1" applyFont="1" applyBorder="1" applyAlignment="1">
      <alignment horizontal="center" vertical="center"/>
    </xf>
    <xf numFmtId="14" fontId="1" fillId="0" borderId="29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14" fontId="1" fillId="0" borderId="29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1" fillId="11" borderId="0" xfId="0" applyFont="1" applyFill="1" applyBorder="1" applyAlignment="1">
      <alignment vertical="center"/>
    </xf>
    <xf numFmtId="0" fontId="1" fillId="12" borderId="0" xfId="0" applyFont="1" applyFill="1" applyBorder="1" applyAlignment="1">
      <alignment vertical="center"/>
    </xf>
    <xf numFmtId="0" fontId="1" fillId="10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3" fontId="4" fillId="9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Border="1" applyAlignment="1" applyProtection="1">
      <alignment horizontal="right" vertical="center" wrapText="1"/>
      <protection locked="0"/>
    </xf>
    <xf numFmtId="3" fontId="4" fillId="0" borderId="3" xfId="0" applyNumberFormat="1" applyFont="1" applyBorder="1" applyAlignment="1" applyProtection="1">
      <alignment horizontal="right" vertical="center"/>
      <protection locked="0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3" xfId="4" applyNumberFormat="1" applyFont="1" applyBorder="1" applyAlignment="1" applyProtection="1">
      <alignment horizontal="right" vertical="center"/>
      <protection locked="0"/>
    </xf>
    <xf numFmtId="167" fontId="1" fillId="0" borderId="3" xfId="4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165" fontId="1" fillId="0" borderId="3" xfId="3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25" xfId="0" applyFont="1" applyFill="1" applyBorder="1" applyAlignment="1" applyProtection="1">
      <alignment horizontal="left" vertical="center" wrapText="1"/>
      <protection locked="0"/>
    </xf>
    <xf numFmtId="3" fontId="1" fillId="0" borderId="31" xfId="0" applyNumberFormat="1" applyFont="1" applyFill="1" applyBorder="1" applyAlignment="1" applyProtection="1">
      <alignment horizontal="right" vertical="center"/>
      <protection locked="0"/>
    </xf>
    <xf numFmtId="3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3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5" fillId="0" borderId="33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90" wrapText="1"/>
    </xf>
    <xf numFmtId="1" fontId="3" fillId="0" borderId="17" xfId="0" applyNumberFormat="1" applyFont="1" applyBorder="1" applyAlignment="1" applyProtection="1">
      <alignment horizontal="center" vertical="center" wrapText="1"/>
      <protection locked="0"/>
    </xf>
    <xf numFmtId="1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Border="1" applyAlignment="1" applyProtection="1">
      <alignment horizontal="center" vertical="center" wrapText="1"/>
      <protection locked="0"/>
    </xf>
    <xf numFmtId="14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textRotation="90" wrapText="1"/>
    </xf>
    <xf numFmtId="0" fontId="11" fillId="0" borderId="0" xfId="0" applyFont="1" applyBorder="1" applyAlignment="1" applyProtection="1">
      <alignment horizontal="center" vertical="center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3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</cellXfs>
  <cellStyles count="5">
    <cellStyle name="Comma" xfId="4" builtinId="3"/>
    <cellStyle name="Normal" xfId="0" builtinId="0"/>
    <cellStyle name="Normal 2" xfId="1"/>
    <cellStyle name="Normal 3" xfId="3"/>
    <cellStyle name="Normal_In-AdvSched-Q0" xfId="2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J3:J7" totalsRowShown="0" headerRowDxfId="23" dataDxfId="22">
  <autoFilter ref="J3:J7"/>
  <tableColumns count="1">
    <tableColumn id="1" name="Hopper" dataDxfId="2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J15:J20" totalsRowShown="0" headerRowDxfId="20" dataDxfId="19">
  <autoFilter ref="J15:J20"/>
  <tableColumns count="1">
    <tableColumn id="1" name="Pipeline" dataDxfId="1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J45:J49" totalsRowShown="0" headerRowDxfId="17" dataDxfId="16">
  <autoFilter ref="J45:J49"/>
  <tableColumns count="1">
    <tableColumn id="1" name="Dustpan" dataDxfId="1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J9:J13" totalsRowShown="0" headerRowDxfId="14" dataDxfId="13">
  <autoFilter ref="J9:J13"/>
  <tableColumns count="1">
    <tableColumn id="1" name="Bucket" dataDxfId="1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8" name="Table49" displayName="Table49" ref="J25:J30" totalsRowShown="0" headerRowDxfId="11" dataDxfId="10">
  <autoFilter ref="J25:J30"/>
  <tableColumns count="1">
    <tableColumn id="1" name="Pipeline.Bucket" dataDxfId="9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9" name="Table410" displayName="Table410" ref="J32:J37" totalsRowShown="0" headerRowDxfId="8" dataDxfId="7">
  <autoFilter ref="J32:J37"/>
  <tableColumns count="1">
    <tableColumn id="1" name="Pipeline.Hopper" dataDxfId="6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0" name="Table10" displayName="Table10" ref="J22:J23" totalsRowShown="0" headerRowDxfId="5" dataDxfId="4">
  <autoFilter ref="J22:J23"/>
  <tableColumns count="1">
    <tableColumn id="1" name="Combo" dataDxfId="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1" name="Table312" displayName="Table312" ref="J39:J43" totalsRowShown="0" headerRowDxfId="2" dataDxfId="1">
  <autoFilter ref="J39:J43"/>
  <tableColumns count="1">
    <tableColumn id="1" name="Hopper.Bucke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O678"/>
  <sheetViews>
    <sheetView tabSelected="1" zoomScaleNormal="100" workbookViewId="0">
      <pane xSplit="11" ySplit="6" topLeftCell="L7" activePane="bottomRight" state="frozen"/>
      <selection pane="topRight" activeCell="L1" sqref="L1"/>
      <selection pane="bottomLeft" activeCell="A7" sqref="A7"/>
      <selection pane="bottomRight" activeCell="L7" sqref="L7"/>
    </sheetView>
  </sheetViews>
  <sheetFormatPr defaultRowHeight="12" customHeight="1" x14ac:dyDescent="0.2"/>
  <cols>
    <col min="1" max="1" width="7.28515625" style="221" bestFit="1" customWidth="1"/>
    <col min="2" max="2" width="21.140625" style="257" customWidth="1"/>
    <col min="3" max="3" width="6.7109375" style="222" customWidth="1"/>
    <col min="4" max="4" width="7.7109375" style="220" customWidth="1"/>
    <col min="5" max="5" width="9.28515625" style="220" customWidth="1"/>
    <col min="6" max="6" width="10.140625" style="223" customWidth="1"/>
    <col min="7" max="7" width="8.5703125" style="221" customWidth="1"/>
    <col min="8" max="8" width="10.28515625" style="246" customWidth="1"/>
    <col min="9" max="9" width="23.85546875" style="221" bestFit="1" customWidth="1"/>
    <col min="10" max="10" width="16.42578125" style="220" customWidth="1"/>
    <col min="11" max="11" width="14.140625" style="217" customWidth="1"/>
    <col min="12" max="12" width="2.5703125" style="3" customWidth="1"/>
    <col min="13" max="15" width="2.5703125" style="13" customWidth="1"/>
    <col min="16" max="24" width="2.5703125" style="3" customWidth="1"/>
    <col min="25" max="34" width="2.5703125" style="13" customWidth="1"/>
    <col min="35" max="36" width="2.5703125" style="3" customWidth="1"/>
    <col min="37" max="39" width="2.5703125" style="13" customWidth="1"/>
    <col min="40" max="48" width="2.5703125" style="3" customWidth="1"/>
    <col min="49" max="58" width="2.5703125" style="13" customWidth="1"/>
    <col min="59" max="60" width="2.5703125" style="3" customWidth="1"/>
    <col min="61" max="63" width="2.5703125" style="13" customWidth="1"/>
    <col min="64" max="64" width="2.7109375" style="3" customWidth="1"/>
    <col min="65" max="72" width="2.5703125" style="3" customWidth="1"/>
    <col min="73" max="82" width="2.5703125" style="13" customWidth="1"/>
    <col min="83" max="84" width="2.5703125" style="3" customWidth="1"/>
    <col min="85" max="87" width="2.5703125" style="13" customWidth="1"/>
    <col min="88" max="96" width="2.5703125" style="3" customWidth="1"/>
    <col min="97" max="106" width="2.5703125" style="13" customWidth="1"/>
    <col min="107" max="107" width="2.5703125" style="218" customWidth="1"/>
    <col min="108" max="108" width="2.5703125" style="219" customWidth="1"/>
    <col min="109" max="111" width="2.5703125" style="13" customWidth="1"/>
    <col min="112" max="120" width="2.5703125" style="3" customWidth="1"/>
    <col min="121" max="130" width="2.5703125" style="13" customWidth="1"/>
    <col min="131" max="131" width="2.5703125" style="218" customWidth="1"/>
    <col min="132" max="132" width="2.5703125" style="219" customWidth="1"/>
    <col min="133" max="135" width="2.5703125" style="13" customWidth="1"/>
    <col min="136" max="144" width="2.5703125" style="3" customWidth="1"/>
    <col min="145" max="154" width="2.5703125" style="13" customWidth="1"/>
    <col min="155" max="155" width="2.5703125" style="218" customWidth="1"/>
    <col min="156" max="156" width="2.7109375" style="219" customWidth="1"/>
    <col min="157" max="161" width="2.7109375" style="3" customWidth="1"/>
    <col min="172" max="172" width="9.140625" style="13" customWidth="1"/>
    <col min="173" max="175" width="1.85546875" style="13" customWidth="1"/>
    <col min="176" max="16384" width="9.140625" style="13"/>
  </cols>
  <sheetData>
    <row r="1" spans="1:171" ht="12" customHeight="1" x14ac:dyDescent="0.2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10" t="s">
        <v>464</v>
      </c>
      <c r="M1" s="1"/>
      <c r="N1" s="1"/>
      <c r="O1" s="1"/>
      <c r="P1" s="1"/>
      <c r="Q1" s="1"/>
      <c r="V1" s="2"/>
      <c r="W1" s="2"/>
      <c r="X1" s="2"/>
      <c r="Y1" s="2"/>
      <c r="Z1" s="2"/>
      <c r="AA1" s="3" t="s">
        <v>85</v>
      </c>
      <c r="AB1" s="3"/>
      <c r="AC1" s="3"/>
      <c r="AD1" s="3"/>
      <c r="AE1" s="3"/>
      <c r="AF1" s="4"/>
      <c r="AG1" s="4"/>
      <c r="AH1" s="4"/>
      <c r="AI1" s="4"/>
      <c r="AJ1" s="4"/>
      <c r="AK1" s="3" t="s">
        <v>19</v>
      </c>
      <c r="AL1" s="3"/>
      <c r="AM1" s="3"/>
      <c r="AS1" s="5"/>
      <c r="AT1" s="5"/>
      <c r="AU1" s="5"/>
      <c r="AV1" s="5"/>
      <c r="AW1" s="5"/>
      <c r="AX1" s="3" t="s">
        <v>16</v>
      </c>
      <c r="AY1" s="3"/>
      <c r="AZ1" s="3"/>
      <c r="BA1" s="3"/>
      <c r="BB1" s="3"/>
      <c r="BC1" s="3"/>
      <c r="BD1" s="3"/>
      <c r="BE1" s="3"/>
      <c r="BF1" s="3"/>
      <c r="BI1" s="3"/>
      <c r="BJ1" s="3"/>
      <c r="BK1" s="3"/>
      <c r="BU1" s="3"/>
      <c r="BV1" s="3"/>
      <c r="BW1" s="3"/>
      <c r="BX1" s="3"/>
      <c r="BY1" s="3"/>
      <c r="BZ1" s="3"/>
      <c r="CA1" s="3"/>
      <c r="CB1" s="3"/>
      <c r="CC1" s="3"/>
      <c r="CD1" s="3"/>
      <c r="CG1" s="3"/>
      <c r="CH1" s="3"/>
      <c r="CI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F1" s="13"/>
      <c r="FG1" s="13"/>
      <c r="FH1" s="13"/>
      <c r="FI1" s="13"/>
      <c r="FJ1" s="13"/>
      <c r="FK1" s="13"/>
      <c r="FL1" s="13"/>
      <c r="FM1" s="13"/>
      <c r="FN1" s="13"/>
      <c r="FO1" s="13"/>
    </row>
    <row r="2" spans="1:171" ht="12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M2" s="3"/>
      <c r="N2" s="3"/>
      <c r="O2" s="3"/>
      <c r="V2" s="6"/>
      <c r="W2" s="6"/>
      <c r="X2" s="6"/>
      <c r="Y2" s="6"/>
      <c r="Z2" s="6"/>
      <c r="AA2" s="3" t="s">
        <v>13</v>
      </c>
      <c r="AB2" s="3"/>
      <c r="AC2" s="3"/>
      <c r="AD2" s="3"/>
      <c r="AE2" s="3"/>
      <c r="AF2" s="7"/>
      <c r="AG2" s="7"/>
      <c r="AH2" s="7"/>
      <c r="AI2" s="7"/>
      <c r="AJ2" s="7"/>
      <c r="AK2" s="3" t="s">
        <v>18</v>
      </c>
      <c r="AL2" s="3"/>
      <c r="AM2" s="3"/>
      <c r="AW2" s="3"/>
      <c r="AX2" s="3"/>
      <c r="AY2" s="3"/>
      <c r="AZ2" s="3"/>
      <c r="BA2" s="3"/>
      <c r="BB2" s="3"/>
      <c r="BC2" s="3"/>
      <c r="BD2" s="3"/>
      <c r="BE2" s="3"/>
      <c r="BF2" s="3"/>
      <c r="BI2" s="3"/>
      <c r="BJ2" s="3"/>
      <c r="BK2" s="3"/>
      <c r="BU2" s="3"/>
      <c r="BV2" s="3"/>
      <c r="BW2" s="3"/>
      <c r="BX2" s="3"/>
      <c r="BY2" s="3"/>
      <c r="BZ2" s="3"/>
      <c r="CA2" s="3"/>
      <c r="CB2" s="3"/>
      <c r="CC2" s="3"/>
      <c r="CD2" s="3"/>
      <c r="CG2" s="3"/>
      <c r="CH2" s="3"/>
      <c r="CI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F2" s="13"/>
      <c r="FG2" s="13"/>
      <c r="FH2" s="13"/>
      <c r="FI2" s="13"/>
      <c r="FJ2" s="13"/>
      <c r="FK2" s="13"/>
      <c r="FL2" s="13"/>
      <c r="FM2" s="13"/>
      <c r="FN2" s="13"/>
      <c r="FO2" s="13"/>
    </row>
    <row r="3" spans="1:171" ht="12" customHeight="1" x14ac:dyDescent="0.2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M3" s="3"/>
      <c r="N3" s="3"/>
      <c r="O3" s="3"/>
      <c r="V3" s="8"/>
      <c r="W3" s="8"/>
      <c r="X3" s="8"/>
      <c r="Y3" s="8"/>
      <c r="Z3" s="8"/>
      <c r="AA3" s="3" t="s">
        <v>15</v>
      </c>
      <c r="AB3" s="3"/>
      <c r="AC3" s="3"/>
      <c r="AD3" s="3"/>
      <c r="AE3" s="3"/>
      <c r="AF3" s="9"/>
      <c r="AG3" s="9"/>
      <c r="AH3" s="9"/>
      <c r="AI3" s="9"/>
      <c r="AJ3" s="9"/>
      <c r="AK3" s="3" t="s">
        <v>17</v>
      </c>
      <c r="AL3" s="3"/>
      <c r="AM3" s="3"/>
      <c r="AW3" s="3"/>
      <c r="AX3" s="3"/>
      <c r="AY3" s="3"/>
      <c r="AZ3" s="3"/>
      <c r="BA3" s="3"/>
      <c r="BB3" s="3"/>
      <c r="BC3" s="3"/>
      <c r="BD3" s="3"/>
      <c r="BE3" s="3"/>
      <c r="BF3" s="3"/>
      <c r="BI3" s="3"/>
      <c r="BJ3" s="3"/>
      <c r="BK3" s="3"/>
      <c r="BU3" s="3"/>
      <c r="BV3" s="3"/>
      <c r="BW3" s="3"/>
      <c r="BX3" s="3"/>
      <c r="BY3" s="3"/>
      <c r="BZ3" s="3"/>
      <c r="CA3" s="3"/>
      <c r="CB3" s="3"/>
      <c r="CC3" s="3"/>
      <c r="CD3" s="3"/>
      <c r="CG3" s="3"/>
      <c r="CH3" s="3"/>
      <c r="CI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F3" s="13"/>
      <c r="FG3" s="13"/>
      <c r="FH3" s="13"/>
      <c r="FI3" s="13"/>
      <c r="FJ3" s="13"/>
      <c r="FK3" s="13"/>
      <c r="FL3" s="13"/>
      <c r="FM3" s="13"/>
      <c r="FN3" s="13"/>
      <c r="FO3" s="13"/>
    </row>
    <row r="4" spans="1:171" ht="12" customHeight="1" thickBot="1" x14ac:dyDescent="0.25">
      <c r="A4" s="225"/>
      <c r="B4" s="247"/>
      <c r="C4" s="226"/>
      <c r="D4" s="224"/>
      <c r="E4" s="224"/>
      <c r="F4" s="227"/>
      <c r="G4" s="224"/>
      <c r="H4" s="233"/>
      <c r="I4" s="224"/>
      <c r="J4" s="224"/>
      <c r="K4" s="228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3"/>
      <c r="EC4" s="3"/>
      <c r="ED4" s="3"/>
      <c r="EE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F4" s="13"/>
      <c r="FG4" s="13"/>
      <c r="FH4" s="13"/>
      <c r="FI4" s="13"/>
      <c r="FJ4" s="13"/>
      <c r="FK4" s="13"/>
      <c r="FL4" s="13"/>
      <c r="FM4" s="13"/>
      <c r="FN4" s="13"/>
      <c r="FO4" s="13"/>
    </row>
    <row r="5" spans="1:171" s="174" customFormat="1" ht="12" customHeight="1" x14ac:dyDescent="0.2">
      <c r="A5" s="315" t="s">
        <v>0</v>
      </c>
      <c r="B5" s="317" t="s">
        <v>2</v>
      </c>
      <c r="C5" s="297" t="s">
        <v>20</v>
      </c>
      <c r="D5" s="297" t="s">
        <v>465</v>
      </c>
      <c r="E5" s="301" t="s">
        <v>88</v>
      </c>
      <c r="F5" s="299" t="s">
        <v>12</v>
      </c>
      <c r="G5" s="297" t="s">
        <v>40</v>
      </c>
      <c r="H5" s="313" t="s">
        <v>3</v>
      </c>
      <c r="I5" s="313" t="s">
        <v>497</v>
      </c>
      <c r="J5" s="313" t="s">
        <v>1</v>
      </c>
      <c r="K5" s="311" t="s">
        <v>549</v>
      </c>
      <c r="L5" s="303" t="s">
        <v>21</v>
      </c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5"/>
      <c r="AJ5" s="306" t="s">
        <v>22</v>
      </c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5"/>
      <c r="BH5" s="307" t="s">
        <v>23</v>
      </c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308"/>
      <c r="CF5" s="307" t="s">
        <v>24</v>
      </c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308"/>
      <c r="DD5" s="307" t="s">
        <v>25</v>
      </c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308"/>
      <c r="EB5" s="293" t="s">
        <v>87</v>
      </c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  <c r="ET5" s="294"/>
      <c r="EU5" s="294"/>
      <c r="EV5" s="294"/>
      <c r="EW5" s="294"/>
      <c r="EX5" s="294"/>
      <c r="EY5" s="295"/>
      <c r="EZ5" s="173"/>
      <c r="FA5" s="173"/>
      <c r="FB5" s="173"/>
      <c r="FC5" s="173"/>
      <c r="FD5" s="173"/>
      <c r="FE5" s="173"/>
    </row>
    <row r="6" spans="1:171" s="174" customFormat="1" ht="60.75" customHeight="1" thickBot="1" x14ac:dyDescent="0.25">
      <c r="A6" s="316"/>
      <c r="B6" s="318"/>
      <c r="C6" s="298"/>
      <c r="D6" s="298"/>
      <c r="E6" s="302"/>
      <c r="F6" s="300"/>
      <c r="G6" s="298"/>
      <c r="H6" s="314"/>
      <c r="I6" s="314"/>
      <c r="J6" s="314"/>
      <c r="K6" s="312"/>
      <c r="L6" s="309" t="s">
        <v>108</v>
      </c>
      <c r="M6" s="289"/>
      <c r="N6" s="289" t="s">
        <v>109</v>
      </c>
      <c r="O6" s="289"/>
      <c r="P6" s="289" t="s">
        <v>110</v>
      </c>
      <c r="Q6" s="289"/>
      <c r="R6" s="289" t="s">
        <v>111</v>
      </c>
      <c r="S6" s="289"/>
      <c r="T6" s="289" t="s">
        <v>112</v>
      </c>
      <c r="U6" s="289"/>
      <c r="V6" s="289" t="s">
        <v>113</v>
      </c>
      <c r="W6" s="289"/>
      <c r="X6" s="289" t="s">
        <v>114</v>
      </c>
      <c r="Y6" s="289"/>
      <c r="Z6" s="289" t="s">
        <v>115</v>
      </c>
      <c r="AA6" s="289"/>
      <c r="AB6" s="289" t="s">
        <v>116</v>
      </c>
      <c r="AC6" s="289"/>
      <c r="AD6" s="289" t="s">
        <v>117</v>
      </c>
      <c r="AE6" s="289"/>
      <c r="AF6" s="289" t="s">
        <v>118</v>
      </c>
      <c r="AG6" s="289"/>
      <c r="AH6" s="289" t="s">
        <v>119</v>
      </c>
      <c r="AI6" s="290"/>
      <c r="AJ6" s="291" t="s">
        <v>108</v>
      </c>
      <c r="AK6" s="289"/>
      <c r="AL6" s="289" t="s">
        <v>109</v>
      </c>
      <c r="AM6" s="289"/>
      <c r="AN6" s="289" t="s">
        <v>110</v>
      </c>
      <c r="AO6" s="289"/>
      <c r="AP6" s="289" t="s">
        <v>111</v>
      </c>
      <c r="AQ6" s="289"/>
      <c r="AR6" s="289" t="s">
        <v>112</v>
      </c>
      <c r="AS6" s="289"/>
      <c r="AT6" s="289" t="s">
        <v>113</v>
      </c>
      <c r="AU6" s="289"/>
      <c r="AV6" s="289" t="s">
        <v>114</v>
      </c>
      <c r="AW6" s="289"/>
      <c r="AX6" s="289" t="s">
        <v>115</v>
      </c>
      <c r="AY6" s="289"/>
      <c r="AZ6" s="289" t="s">
        <v>116</v>
      </c>
      <c r="BA6" s="289"/>
      <c r="BB6" s="289" t="s">
        <v>117</v>
      </c>
      <c r="BC6" s="289"/>
      <c r="BD6" s="289" t="s">
        <v>118</v>
      </c>
      <c r="BE6" s="289"/>
      <c r="BF6" s="289" t="s">
        <v>119</v>
      </c>
      <c r="BG6" s="290"/>
      <c r="BH6" s="288" t="s">
        <v>108</v>
      </c>
      <c r="BI6" s="286"/>
      <c r="BJ6" s="286" t="s">
        <v>109</v>
      </c>
      <c r="BK6" s="286"/>
      <c r="BL6" s="286" t="s">
        <v>110</v>
      </c>
      <c r="BM6" s="286"/>
      <c r="BN6" s="286" t="s">
        <v>111</v>
      </c>
      <c r="BO6" s="286"/>
      <c r="BP6" s="286" t="s">
        <v>112</v>
      </c>
      <c r="BQ6" s="286"/>
      <c r="BR6" s="286" t="s">
        <v>113</v>
      </c>
      <c r="BS6" s="286"/>
      <c r="BT6" s="286" t="s">
        <v>114</v>
      </c>
      <c r="BU6" s="286"/>
      <c r="BV6" s="286" t="s">
        <v>115</v>
      </c>
      <c r="BW6" s="286"/>
      <c r="BX6" s="286" t="s">
        <v>116</v>
      </c>
      <c r="BY6" s="286"/>
      <c r="BZ6" s="286" t="s">
        <v>117</v>
      </c>
      <c r="CA6" s="286"/>
      <c r="CB6" s="286" t="s">
        <v>118</v>
      </c>
      <c r="CC6" s="286"/>
      <c r="CD6" s="286" t="s">
        <v>119</v>
      </c>
      <c r="CE6" s="287"/>
      <c r="CF6" s="288" t="s">
        <v>108</v>
      </c>
      <c r="CG6" s="286"/>
      <c r="CH6" s="286" t="s">
        <v>109</v>
      </c>
      <c r="CI6" s="286"/>
      <c r="CJ6" s="286" t="s">
        <v>110</v>
      </c>
      <c r="CK6" s="286"/>
      <c r="CL6" s="286" t="s">
        <v>111</v>
      </c>
      <c r="CM6" s="286"/>
      <c r="CN6" s="286" t="s">
        <v>112</v>
      </c>
      <c r="CO6" s="286"/>
      <c r="CP6" s="286" t="s">
        <v>113</v>
      </c>
      <c r="CQ6" s="286"/>
      <c r="CR6" s="286" t="s">
        <v>114</v>
      </c>
      <c r="CS6" s="286"/>
      <c r="CT6" s="286" t="s">
        <v>115</v>
      </c>
      <c r="CU6" s="286"/>
      <c r="CV6" s="286" t="s">
        <v>116</v>
      </c>
      <c r="CW6" s="286"/>
      <c r="CX6" s="286" t="s">
        <v>117</v>
      </c>
      <c r="CY6" s="286"/>
      <c r="CZ6" s="286" t="s">
        <v>118</v>
      </c>
      <c r="DA6" s="286"/>
      <c r="DB6" s="286" t="s">
        <v>119</v>
      </c>
      <c r="DC6" s="287"/>
      <c r="DD6" s="288" t="s">
        <v>108</v>
      </c>
      <c r="DE6" s="286"/>
      <c r="DF6" s="286" t="s">
        <v>109</v>
      </c>
      <c r="DG6" s="286"/>
      <c r="DH6" s="286" t="s">
        <v>110</v>
      </c>
      <c r="DI6" s="286"/>
      <c r="DJ6" s="286" t="s">
        <v>111</v>
      </c>
      <c r="DK6" s="286"/>
      <c r="DL6" s="286" t="s">
        <v>112</v>
      </c>
      <c r="DM6" s="286"/>
      <c r="DN6" s="286" t="s">
        <v>113</v>
      </c>
      <c r="DO6" s="286"/>
      <c r="DP6" s="286" t="s">
        <v>114</v>
      </c>
      <c r="DQ6" s="286"/>
      <c r="DR6" s="286" t="s">
        <v>115</v>
      </c>
      <c r="DS6" s="286"/>
      <c r="DT6" s="286" t="s">
        <v>116</v>
      </c>
      <c r="DU6" s="286"/>
      <c r="DV6" s="286" t="s">
        <v>117</v>
      </c>
      <c r="DW6" s="286"/>
      <c r="DX6" s="286" t="s">
        <v>118</v>
      </c>
      <c r="DY6" s="286"/>
      <c r="DZ6" s="286" t="s">
        <v>119</v>
      </c>
      <c r="EA6" s="287"/>
      <c r="EB6" s="296" t="s">
        <v>108</v>
      </c>
      <c r="EC6" s="286"/>
      <c r="ED6" s="286" t="s">
        <v>109</v>
      </c>
      <c r="EE6" s="286"/>
      <c r="EF6" s="286" t="s">
        <v>110</v>
      </c>
      <c r="EG6" s="286"/>
      <c r="EH6" s="286" t="s">
        <v>111</v>
      </c>
      <c r="EI6" s="286"/>
      <c r="EJ6" s="286" t="s">
        <v>112</v>
      </c>
      <c r="EK6" s="286"/>
      <c r="EL6" s="286" t="s">
        <v>113</v>
      </c>
      <c r="EM6" s="286"/>
      <c r="EN6" s="286" t="s">
        <v>114</v>
      </c>
      <c r="EO6" s="286"/>
      <c r="EP6" s="286" t="s">
        <v>115</v>
      </c>
      <c r="EQ6" s="286"/>
      <c r="ER6" s="286" t="s">
        <v>116</v>
      </c>
      <c r="ES6" s="286"/>
      <c r="ET6" s="286" t="s">
        <v>117</v>
      </c>
      <c r="EU6" s="286"/>
      <c r="EV6" s="286" t="s">
        <v>118</v>
      </c>
      <c r="EW6" s="286"/>
      <c r="EX6" s="286" t="s">
        <v>119</v>
      </c>
      <c r="EY6" s="292"/>
      <c r="EZ6" s="173"/>
      <c r="FA6" s="173"/>
      <c r="FB6" s="173"/>
      <c r="FC6" s="173"/>
      <c r="FD6" s="173"/>
      <c r="FE6" s="173"/>
    </row>
    <row r="7" spans="1:171" ht="12" customHeight="1" x14ac:dyDescent="0.2">
      <c r="A7" s="124" t="s">
        <v>268</v>
      </c>
      <c r="B7" s="248" t="s">
        <v>486</v>
      </c>
      <c r="C7" s="168">
        <v>18</v>
      </c>
      <c r="D7" s="121" t="s">
        <v>42</v>
      </c>
      <c r="E7" s="122" t="s">
        <v>89</v>
      </c>
      <c r="F7" s="125">
        <v>43188</v>
      </c>
      <c r="G7" s="168">
        <v>75</v>
      </c>
      <c r="H7" s="262">
        <v>592340</v>
      </c>
      <c r="I7" s="264"/>
      <c r="J7" s="122" t="s">
        <v>15</v>
      </c>
      <c r="K7" s="126" t="s">
        <v>39</v>
      </c>
      <c r="L7" s="267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116"/>
      <c r="Y7" s="116"/>
      <c r="Z7" s="116"/>
      <c r="AA7" s="116"/>
      <c r="AB7" s="116"/>
      <c r="AC7" s="271"/>
      <c r="AD7" s="271"/>
      <c r="AE7" s="271"/>
      <c r="AF7" s="271"/>
      <c r="AG7" s="271"/>
      <c r="AH7" s="271"/>
      <c r="AI7" s="272"/>
      <c r="AJ7" s="275"/>
      <c r="AK7" s="278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2"/>
      <c r="BH7" s="176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75"/>
      <c r="CF7" s="176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75"/>
      <c r="DD7" s="176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75"/>
      <c r="EB7" s="177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78"/>
      <c r="EZ7" s="14"/>
      <c r="FA7" s="14"/>
      <c r="FB7" s="14"/>
      <c r="FC7" s="14"/>
      <c r="FD7" s="14"/>
      <c r="FE7" s="14"/>
      <c r="FF7" s="13"/>
      <c r="FG7" s="13"/>
      <c r="FH7" s="13"/>
      <c r="FI7" s="13"/>
      <c r="FJ7" s="13"/>
      <c r="FK7" s="13"/>
      <c r="FL7" s="13"/>
      <c r="FM7" s="13"/>
      <c r="FN7" s="13"/>
      <c r="FO7" s="13"/>
    </row>
    <row r="8" spans="1:171" ht="12" customHeight="1" x14ac:dyDescent="0.2">
      <c r="A8" s="124" t="s">
        <v>268</v>
      </c>
      <c r="B8" s="248" t="s">
        <v>487</v>
      </c>
      <c r="C8" s="168">
        <v>18</v>
      </c>
      <c r="D8" s="121" t="s">
        <v>42</v>
      </c>
      <c r="E8" s="122" t="s">
        <v>89</v>
      </c>
      <c r="F8" s="125">
        <v>43210</v>
      </c>
      <c r="G8" s="168">
        <v>119</v>
      </c>
      <c r="H8" s="262">
        <v>1785000</v>
      </c>
      <c r="I8" s="264"/>
      <c r="J8" s="122" t="s">
        <v>15</v>
      </c>
      <c r="K8" s="126" t="s">
        <v>38</v>
      </c>
      <c r="L8" s="267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116"/>
      <c r="Z8" s="116"/>
      <c r="AA8" s="116"/>
      <c r="AB8" s="116"/>
      <c r="AC8" s="116"/>
      <c r="AD8" s="116"/>
      <c r="AE8" s="116"/>
      <c r="AF8" s="116"/>
      <c r="AG8" s="271"/>
      <c r="AH8" s="271"/>
      <c r="AI8" s="272"/>
      <c r="AJ8" s="275"/>
      <c r="AK8" s="278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2"/>
      <c r="BH8" s="176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75"/>
      <c r="CF8" s="176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75"/>
      <c r="DD8" s="176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75"/>
      <c r="EB8" s="177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78"/>
      <c r="EZ8" s="14"/>
      <c r="FA8" s="14"/>
      <c r="FB8" s="14"/>
      <c r="FC8" s="14"/>
      <c r="FD8" s="14"/>
      <c r="FE8" s="14"/>
      <c r="FF8" s="13"/>
      <c r="FG8" s="13"/>
      <c r="FH8" s="13"/>
      <c r="FI8" s="13"/>
      <c r="FJ8" s="13"/>
      <c r="FK8" s="13"/>
      <c r="FL8" s="13"/>
      <c r="FM8" s="13"/>
      <c r="FN8" s="13"/>
      <c r="FO8" s="13"/>
    </row>
    <row r="9" spans="1:171" ht="12" customHeight="1" x14ac:dyDescent="0.2">
      <c r="A9" s="124" t="s">
        <v>268</v>
      </c>
      <c r="B9" s="248" t="s">
        <v>488</v>
      </c>
      <c r="C9" s="168">
        <v>18</v>
      </c>
      <c r="D9" s="121" t="s">
        <v>42</v>
      </c>
      <c r="E9" s="122" t="s">
        <v>89</v>
      </c>
      <c r="F9" s="125">
        <v>43282</v>
      </c>
      <c r="G9" s="168">
        <v>121</v>
      </c>
      <c r="H9" s="262">
        <v>1815000</v>
      </c>
      <c r="I9" s="264"/>
      <c r="J9" s="122" t="s">
        <v>15</v>
      </c>
      <c r="K9" s="126" t="s">
        <v>38</v>
      </c>
      <c r="L9" s="267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116"/>
      <c r="AE9" s="116"/>
      <c r="AF9" s="116"/>
      <c r="AG9" s="116"/>
      <c r="AH9" s="116"/>
      <c r="AI9" s="62"/>
      <c r="AJ9" s="276"/>
      <c r="AK9" s="116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2"/>
      <c r="BH9" s="176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75"/>
      <c r="CF9" s="176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75"/>
      <c r="DD9" s="176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75"/>
      <c r="EB9" s="177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78"/>
      <c r="EZ9" s="14"/>
      <c r="FA9" s="14"/>
      <c r="FB9" s="14"/>
      <c r="FC9" s="14"/>
      <c r="FD9" s="14"/>
      <c r="FE9" s="14"/>
      <c r="FF9" s="13"/>
      <c r="FG9" s="13"/>
      <c r="FH9" s="13"/>
      <c r="FI9" s="13"/>
      <c r="FJ9" s="13"/>
      <c r="FK9" s="13"/>
      <c r="FL9" s="13"/>
      <c r="FM9" s="13"/>
      <c r="FN9" s="13"/>
      <c r="FO9" s="13"/>
    </row>
    <row r="10" spans="1:171" ht="12" customHeight="1" x14ac:dyDescent="0.2">
      <c r="A10" s="124" t="s">
        <v>268</v>
      </c>
      <c r="B10" s="248" t="s">
        <v>489</v>
      </c>
      <c r="C10" s="123">
        <v>19</v>
      </c>
      <c r="D10" s="121" t="s">
        <v>42</v>
      </c>
      <c r="E10" s="122" t="s">
        <v>89</v>
      </c>
      <c r="F10" s="125">
        <v>43556</v>
      </c>
      <c r="G10" s="168">
        <v>268</v>
      </c>
      <c r="H10" s="262">
        <v>4020000</v>
      </c>
      <c r="I10" s="264"/>
      <c r="J10" s="122" t="s">
        <v>15</v>
      </c>
      <c r="K10" s="126" t="s">
        <v>38</v>
      </c>
      <c r="L10" s="267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2"/>
      <c r="AJ10" s="275"/>
      <c r="AK10" s="278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62"/>
      <c r="BH10" s="276"/>
      <c r="BI10" s="116"/>
      <c r="BJ10" s="116"/>
      <c r="BK10" s="116"/>
      <c r="BL10" s="116"/>
      <c r="BM10" s="116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75"/>
      <c r="CF10" s="176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75"/>
      <c r="DD10" s="176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75"/>
      <c r="EB10" s="177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78"/>
      <c r="EZ10" s="14"/>
      <c r="FA10" s="14"/>
      <c r="FB10" s="14"/>
      <c r="FC10" s="14"/>
      <c r="FD10" s="14"/>
      <c r="FE10" s="14"/>
      <c r="FF10" s="13"/>
      <c r="FG10" s="13"/>
      <c r="FH10" s="13"/>
      <c r="FI10" s="13"/>
      <c r="FJ10" s="13"/>
      <c r="FK10" s="13"/>
      <c r="FL10" s="13"/>
      <c r="FM10" s="13"/>
      <c r="FN10" s="13"/>
      <c r="FO10" s="13"/>
    </row>
    <row r="11" spans="1:171" ht="12" customHeight="1" x14ac:dyDescent="0.2">
      <c r="A11" s="124" t="s">
        <v>268</v>
      </c>
      <c r="B11" s="248" t="s">
        <v>489</v>
      </c>
      <c r="C11" s="168">
        <v>20</v>
      </c>
      <c r="D11" s="121" t="s">
        <v>42</v>
      </c>
      <c r="E11" s="122" t="s">
        <v>89</v>
      </c>
      <c r="F11" s="125">
        <v>43922</v>
      </c>
      <c r="G11" s="168">
        <v>268</v>
      </c>
      <c r="H11" s="262">
        <v>4020000</v>
      </c>
      <c r="I11" s="264"/>
      <c r="J11" s="122" t="s">
        <v>15</v>
      </c>
      <c r="K11" s="126" t="s">
        <v>38</v>
      </c>
      <c r="L11" s="267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2"/>
      <c r="AJ11" s="275"/>
      <c r="AK11" s="278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2"/>
      <c r="BH11" s="176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62"/>
      <c r="CF11" s="276"/>
      <c r="CG11" s="116"/>
      <c r="CH11" s="116"/>
      <c r="CI11" s="116"/>
      <c r="CJ11" s="116"/>
      <c r="CK11" s="116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75"/>
      <c r="DD11" s="176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75"/>
      <c r="EB11" s="177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78"/>
      <c r="EZ11" s="14"/>
      <c r="FA11" s="14"/>
      <c r="FB11" s="14"/>
      <c r="FC11" s="14"/>
      <c r="FD11" s="14"/>
      <c r="FE11" s="14"/>
      <c r="FF11" s="13"/>
      <c r="FG11" s="13"/>
      <c r="FH11" s="13"/>
      <c r="FI11" s="13"/>
      <c r="FJ11" s="13"/>
      <c r="FK11" s="13"/>
      <c r="FL11" s="13"/>
      <c r="FM11" s="13"/>
      <c r="FN11" s="13"/>
      <c r="FO11" s="13"/>
    </row>
    <row r="12" spans="1:171" ht="12" customHeight="1" x14ac:dyDescent="0.2">
      <c r="A12" s="124" t="s">
        <v>268</v>
      </c>
      <c r="B12" s="248" t="s">
        <v>489</v>
      </c>
      <c r="C12" s="168">
        <v>21</v>
      </c>
      <c r="D12" s="121" t="s">
        <v>42</v>
      </c>
      <c r="E12" s="122" t="s">
        <v>89</v>
      </c>
      <c r="F12" s="125">
        <v>44287</v>
      </c>
      <c r="G12" s="168">
        <v>268</v>
      </c>
      <c r="H12" s="262">
        <v>4020000</v>
      </c>
      <c r="I12" s="264"/>
      <c r="J12" s="122" t="s">
        <v>15</v>
      </c>
      <c r="K12" s="126" t="s">
        <v>38</v>
      </c>
      <c r="L12" s="267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2"/>
      <c r="AJ12" s="275"/>
      <c r="AK12" s="278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2"/>
      <c r="BH12" s="176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75"/>
      <c r="CF12" s="176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62"/>
      <c r="DD12" s="276"/>
      <c r="DE12" s="116"/>
      <c r="DF12" s="116"/>
      <c r="DG12" s="116"/>
      <c r="DH12" s="116"/>
      <c r="DI12" s="116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75"/>
      <c r="EB12" s="177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78"/>
      <c r="EZ12" s="14"/>
      <c r="FA12" s="14"/>
      <c r="FB12" s="14"/>
      <c r="FC12" s="14"/>
      <c r="FD12" s="14"/>
      <c r="FE12" s="14"/>
      <c r="FF12" s="13"/>
      <c r="FG12" s="13"/>
      <c r="FH12" s="13"/>
      <c r="FI12" s="13"/>
      <c r="FJ12" s="13"/>
      <c r="FK12" s="13"/>
      <c r="FL12" s="13"/>
      <c r="FM12" s="13"/>
      <c r="FN12" s="13"/>
      <c r="FO12" s="13"/>
    </row>
    <row r="13" spans="1:171" ht="12" customHeight="1" x14ac:dyDescent="0.2">
      <c r="A13" s="124" t="s">
        <v>268</v>
      </c>
      <c r="B13" s="248" t="s">
        <v>489</v>
      </c>
      <c r="C13" s="168">
        <v>22</v>
      </c>
      <c r="D13" s="121" t="s">
        <v>42</v>
      </c>
      <c r="E13" s="122" t="s">
        <v>89</v>
      </c>
      <c r="F13" s="125">
        <v>44652</v>
      </c>
      <c r="G13" s="168">
        <v>268</v>
      </c>
      <c r="H13" s="262">
        <v>4020000</v>
      </c>
      <c r="I13" s="264"/>
      <c r="J13" s="122" t="s">
        <v>15</v>
      </c>
      <c r="K13" s="126" t="s">
        <v>38</v>
      </c>
      <c r="L13" s="267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2"/>
      <c r="AJ13" s="275"/>
      <c r="AK13" s="278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2"/>
      <c r="BH13" s="176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75"/>
      <c r="CF13" s="176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75"/>
      <c r="DD13" s="176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62"/>
      <c r="EB13" s="276"/>
      <c r="EC13" s="116"/>
      <c r="ED13" s="116"/>
      <c r="EE13" s="116"/>
      <c r="EF13" s="116"/>
      <c r="EG13" s="116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78"/>
      <c r="EZ13" s="14"/>
      <c r="FA13" s="14"/>
      <c r="FB13" s="14"/>
      <c r="FC13" s="14"/>
      <c r="FD13" s="14"/>
      <c r="FE13" s="14"/>
      <c r="FF13" s="13"/>
      <c r="FG13" s="13"/>
      <c r="FH13" s="13"/>
      <c r="FI13" s="13"/>
      <c r="FJ13" s="13"/>
      <c r="FK13" s="13"/>
      <c r="FL13" s="13"/>
      <c r="FM13" s="13"/>
      <c r="FN13" s="13"/>
      <c r="FO13" s="13"/>
    </row>
    <row r="14" spans="1:171" ht="12" customHeight="1" x14ac:dyDescent="0.2">
      <c r="A14" s="124" t="s">
        <v>268</v>
      </c>
      <c r="B14" s="248" t="s">
        <v>489</v>
      </c>
      <c r="C14" s="123">
        <v>23</v>
      </c>
      <c r="D14" s="121" t="s">
        <v>42</v>
      </c>
      <c r="E14" s="122" t="s">
        <v>89</v>
      </c>
      <c r="F14" s="125">
        <v>45017</v>
      </c>
      <c r="G14" s="168">
        <v>268</v>
      </c>
      <c r="H14" s="262">
        <v>4020000</v>
      </c>
      <c r="I14" s="264"/>
      <c r="J14" s="122" t="s">
        <v>15</v>
      </c>
      <c r="K14" s="126" t="s">
        <v>38</v>
      </c>
      <c r="L14" s="267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2"/>
      <c r="AJ14" s="275"/>
      <c r="AK14" s="278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2"/>
      <c r="BH14" s="176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75"/>
      <c r="CF14" s="176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75"/>
      <c r="DD14" s="176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75"/>
      <c r="EB14" s="177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EZ14" s="14"/>
      <c r="FA14" s="14"/>
      <c r="FB14" s="14"/>
      <c r="FC14" s="14"/>
      <c r="FD14" s="14"/>
      <c r="FE14" s="14"/>
      <c r="FF14" s="13"/>
      <c r="FG14" s="13"/>
      <c r="FH14" s="13"/>
      <c r="FI14" s="13"/>
      <c r="FJ14" s="13"/>
      <c r="FK14" s="13"/>
      <c r="FL14" s="13"/>
      <c r="FM14" s="13"/>
      <c r="FN14" s="13"/>
      <c r="FO14" s="13"/>
    </row>
    <row r="15" spans="1:171" ht="12" customHeight="1" x14ac:dyDescent="0.2">
      <c r="A15" s="124" t="s">
        <v>219</v>
      </c>
      <c r="B15" s="248" t="s">
        <v>491</v>
      </c>
      <c r="C15" s="168">
        <v>18</v>
      </c>
      <c r="D15" s="121" t="s">
        <v>42</v>
      </c>
      <c r="E15" s="122" t="s">
        <v>89</v>
      </c>
      <c r="F15" s="125">
        <v>43282</v>
      </c>
      <c r="G15" s="168">
        <v>197</v>
      </c>
      <c r="H15" s="262">
        <v>2080000</v>
      </c>
      <c r="I15" s="264" t="s">
        <v>544</v>
      </c>
      <c r="J15" s="122" t="s">
        <v>15</v>
      </c>
      <c r="K15" s="126" t="s">
        <v>38</v>
      </c>
      <c r="L15" s="267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116"/>
      <c r="AE15" s="116"/>
      <c r="AF15" s="116"/>
      <c r="AG15" s="116"/>
      <c r="AH15" s="116"/>
      <c r="AI15" s="274"/>
      <c r="AJ15" s="116"/>
      <c r="AK15" s="116"/>
      <c r="AL15" s="116"/>
      <c r="AM15" s="116"/>
      <c r="AN15" s="116"/>
      <c r="AO15" s="116"/>
      <c r="AP15" s="116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8"/>
      <c r="BC15" s="278"/>
      <c r="BD15" s="278"/>
      <c r="BE15" s="278"/>
      <c r="BF15" s="278"/>
      <c r="BG15" s="279"/>
      <c r="BH15" s="280"/>
      <c r="BI15" s="278"/>
      <c r="BJ15" s="278"/>
      <c r="BK15" s="278"/>
      <c r="BL15" s="278"/>
      <c r="BM15" s="278"/>
      <c r="BN15" s="278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75"/>
      <c r="CF15" s="176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75"/>
      <c r="DD15" s="176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75"/>
      <c r="EB15" s="177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78"/>
      <c r="EZ15" s="14"/>
      <c r="FA15" s="14"/>
      <c r="FB15" s="14"/>
      <c r="FC15" s="14"/>
      <c r="FD15" s="14"/>
      <c r="FE15" s="14"/>
      <c r="FF15" s="13"/>
      <c r="FG15" s="13"/>
      <c r="FH15" s="13"/>
      <c r="FI15" s="13"/>
      <c r="FJ15" s="13"/>
      <c r="FK15" s="13"/>
      <c r="FL15" s="13"/>
      <c r="FM15" s="13"/>
      <c r="FN15" s="13"/>
      <c r="FO15" s="13"/>
    </row>
    <row r="16" spans="1:171" ht="12" customHeight="1" x14ac:dyDescent="0.2">
      <c r="A16" s="124" t="s">
        <v>219</v>
      </c>
      <c r="B16" s="248" t="s">
        <v>490</v>
      </c>
      <c r="C16" s="168">
        <v>18</v>
      </c>
      <c r="D16" s="121" t="s">
        <v>42</v>
      </c>
      <c r="E16" s="122" t="s">
        <v>89</v>
      </c>
      <c r="F16" s="125">
        <v>43374</v>
      </c>
      <c r="G16" s="168">
        <v>253</v>
      </c>
      <c r="H16" s="262">
        <v>15200000</v>
      </c>
      <c r="I16" s="264" t="s">
        <v>545</v>
      </c>
      <c r="J16" s="122" t="s">
        <v>221</v>
      </c>
      <c r="K16" s="126" t="s">
        <v>38</v>
      </c>
      <c r="L16" s="267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180"/>
      <c r="AJ16" s="27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271"/>
      <c r="BB16" s="271"/>
      <c r="BC16" s="271"/>
      <c r="BD16" s="271"/>
      <c r="BE16" s="271"/>
      <c r="BF16" s="271"/>
      <c r="BG16" s="180"/>
      <c r="BH16" s="177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75"/>
      <c r="CF16" s="176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75"/>
      <c r="DD16" s="176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75"/>
      <c r="EB16" s="177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78"/>
      <c r="EZ16" s="14"/>
      <c r="FA16" s="14"/>
      <c r="FB16" s="14"/>
      <c r="FC16" s="14"/>
      <c r="FD16" s="14"/>
      <c r="FE16" s="14"/>
      <c r="FF16" s="13"/>
      <c r="FG16" s="13"/>
      <c r="FH16" s="13"/>
      <c r="FI16" s="13"/>
      <c r="FJ16" s="13"/>
      <c r="FK16" s="13"/>
      <c r="FL16" s="13"/>
      <c r="FM16" s="13"/>
      <c r="FN16" s="13"/>
      <c r="FO16" s="13"/>
    </row>
    <row r="17" spans="1:171" ht="12" customHeight="1" x14ac:dyDescent="0.2">
      <c r="A17" s="124" t="s">
        <v>219</v>
      </c>
      <c r="B17" s="248" t="s">
        <v>491</v>
      </c>
      <c r="C17" s="123">
        <v>19</v>
      </c>
      <c r="D17" s="121" t="s">
        <v>42</v>
      </c>
      <c r="E17" s="122" t="s">
        <v>89</v>
      </c>
      <c r="F17" s="125">
        <v>43647</v>
      </c>
      <c r="G17" s="168">
        <v>197</v>
      </c>
      <c r="H17" s="262">
        <v>2080000</v>
      </c>
      <c r="I17" s="264" t="s">
        <v>544</v>
      </c>
      <c r="J17" s="122" t="s">
        <v>15</v>
      </c>
      <c r="K17" s="126" t="s">
        <v>38</v>
      </c>
      <c r="L17" s="267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2"/>
      <c r="AJ17" s="275"/>
      <c r="AK17" s="278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116"/>
      <c r="BC17" s="116"/>
      <c r="BD17" s="116"/>
      <c r="BE17" s="116"/>
      <c r="BF17" s="116"/>
      <c r="BG17" s="62"/>
      <c r="BH17" s="276"/>
      <c r="BI17" s="116"/>
      <c r="BJ17" s="116"/>
      <c r="BK17" s="116"/>
      <c r="BL17" s="116"/>
      <c r="BM17" s="116"/>
      <c r="BN17" s="116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278"/>
      <c r="CA17" s="278"/>
      <c r="CB17" s="278"/>
      <c r="CC17" s="278"/>
      <c r="CD17" s="278"/>
      <c r="CE17" s="69"/>
      <c r="CF17" s="281"/>
      <c r="CG17" s="278"/>
      <c r="CH17" s="278"/>
      <c r="CI17" s="278"/>
      <c r="CJ17" s="278"/>
      <c r="CK17" s="278"/>
      <c r="CL17" s="278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75"/>
      <c r="DD17" s="176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75"/>
      <c r="EB17" s="177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78"/>
      <c r="EZ17" s="14"/>
      <c r="FA17" s="14"/>
      <c r="FB17" s="14"/>
      <c r="FC17" s="14"/>
      <c r="FD17" s="14"/>
      <c r="FE17" s="14"/>
      <c r="FF17" s="13"/>
      <c r="FG17" s="13"/>
      <c r="FH17" s="13"/>
      <c r="FI17" s="13"/>
      <c r="FJ17" s="13"/>
      <c r="FK17" s="13"/>
      <c r="FL17" s="13"/>
      <c r="FM17" s="13"/>
      <c r="FN17" s="13"/>
      <c r="FO17" s="13"/>
    </row>
    <row r="18" spans="1:171" ht="12" customHeight="1" x14ac:dyDescent="0.2">
      <c r="A18" s="124" t="s">
        <v>219</v>
      </c>
      <c r="B18" s="248" t="s">
        <v>491</v>
      </c>
      <c r="C18" s="168">
        <v>20</v>
      </c>
      <c r="D18" s="121" t="s">
        <v>42</v>
      </c>
      <c r="E18" s="122" t="s">
        <v>89</v>
      </c>
      <c r="F18" s="125">
        <v>44013</v>
      </c>
      <c r="G18" s="168">
        <v>197</v>
      </c>
      <c r="H18" s="262">
        <v>2080000</v>
      </c>
      <c r="I18" s="264" t="s">
        <v>544</v>
      </c>
      <c r="J18" s="122" t="s">
        <v>15</v>
      </c>
      <c r="K18" s="126" t="s">
        <v>38</v>
      </c>
      <c r="L18" s="267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2"/>
      <c r="AJ18" s="275"/>
      <c r="AK18" s="278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2"/>
      <c r="BH18" s="176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16"/>
      <c r="CA18" s="116"/>
      <c r="CB18" s="116"/>
      <c r="CC18" s="116"/>
      <c r="CD18" s="116"/>
      <c r="CE18" s="62"/>
      <c r="CF18" s="276"/>
      <c r="CG18" s="116"/>
      <c r="CH18" s="116"/>
      <c r="CI18" s="116"/>
      <c r="CJ18" s="116"/>
      <c r="CK18" s="116"/>
      <c r="CL18" s="116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278"/>
      <c r="CY18" s="278"/>
      <c r="CZ18" s="278"/>
      <c r="DA18" s="278"/>
      <c r="DB18" s="278"/>
      <c r="DC18" s="69"/>
      <c r="DD18" s="281"/>
      <c r="DE18" s="278"/>
      <c r="DF18" s="278"/>
      <c r="DG18" s="278"/>
      <c r="DH18" s="278"/>
      <c r="DI18" s="278"/>
      <c r="DJ18" s="278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75"/>
      <c r="EB18" s="177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78"/>
      <c r="EZ18" s="14"/>
      <c r="FA18" s="14"/>
      <c r="FB18" s="14"/>
      <c r="FC18" s="14"/>
      <c r="FD18" s="14"/>
      <c r="FE18" s="14"/>
      <c r="FF18" s="13"/>
      <c r="FG18" s="13"/>
      <c r="FH18" s="13"/>
      <c r="FI18" s="13"/>
      <c r="FJ18" s="13"/>
      <c r="FK18" s="13"/>
      <c r="FL18" s="13"/>
      <c r="FM18" s="13"/>
      <c r="FN18" s="13"/>
      <c r="FO18" s="13"/>
    </row>
    <row r="19" spans="1:171" ht="12" customHeight="1" x14ac:dyDescent="0.2">
      <c r="A19" s="124" t="s">
        <v>219</v>
      </c>
      <c r="B19" s="248" t="s">
        <v>491</v>
      </c>
      <c r="C19" s="168">
        <v>21</v>
      </c>
      <c r="D19" s="121" t="s">
        <v>42</v>
      </c>
      <c r="E19" s="122" t="s">
        <v>89</v>
      </c>
      <c r="F19" s="125">
        <v>44378</v>
      </c>
      <c r="G19" s="168">
        <v>197</v>
      </c>
      <c r="H19" s="262">
        <v>2080000</v>
      </c>
      <c r="I19" s="264" t="s">
        <v>544</v>
      </c>
      <c r="J19" s="122" t="s">
        <v>15</v>
      </c>
      <c r="K19" s="126" t="s">
        <v>38</v>
      </c>
      <c r="L19" s="267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2"/>
      <c r="AJ19" s="275"/>
      <c r="AK19" s="278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2"/>
      <c r="BH19" s="176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75"/>
      <c r="CF19" s="176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16"/>
      <c r="CY19" s="116"/>
      <c r="CZ19" s="116"/>
      <c r="DA19" s="116"/>
      <c r="DB19" s="116"/>
      <c r="DC19" s="62"/>
      <c r="DD19" s="276"/>
      <c r="DE19" s="116"/>
      <c r="DF19" s="116"/>
      <c r="DG19" s="116"/>
      <c r="DH19" s="116"/>
      <c r="DI19" s="116"/>
      <c r="DJ19" s="116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278"/>
      <c r="DW19" s="278"/>
      <c r="DX19" s="278"/>
      <c r="DY19" s="278"/>
      <c r="DZ19" s="278"/>
      <c r="EA19" s="69"/>
      <c r="EB19" s="281"/>
      <c r="EC19" s="278"/>
      <c r="ED19" s="278"/>
      <c r="EE19" s="278"/>
      <c r="EF19" s="278"/>
      <c r="EG19" s="278"/>
      <c r="EH19" s="278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78"/>
      <c r="EZ19" s="14"/>
      <c r="FA19" s="14"/>
      <c r="FB19" s="14"/>
      <c r="FC19" s="14"/>
      <c r="FD19" s="14"/>
      <c r="FE19" s="14"/>
      <c r="FF19" s="13"/>
      <c r="FG19" s="13"/>
      <c r="FH19" s="13"/>
      <c r="FI19" s="13"/>
      <c r="FJ19" s="13"/>
      <c r="FK19" s="13"/>
      <c r="FL19" s="13"/>
      <c r="FM19" s="13"/>
      <c r="FN19" s="13"/>
      <c r="FO19" s="13"/>
    </row>
    <row r="20" spans="1:171" ht="12" customHeight="1" x14ac:dyDescent="0.2">
      <c r="A20" s="124" t="s">
        <v>219</v>
      </c>
      <c r="B20" s="248" t="s">
        <v>491</v>
      </c>
      <c r="C20" s="168">
        <v>22</v>
      </c>
      <c r="D20" s="121" t="s">
        <v>42</v>
      </c>
      <c r="E20" s="122" t="s">
        <v>89</v>
      </c>
      <c r="F20" s="125">
        <v>44743</v>
      </c>
      <c r="G20" s="168">
        <v>197</v>
      </c>
      <c r="H20" s="262">
        <v>2080000</v>
      </c>
      <c r="I20" s="264" t="s">
        <v>544</v>
      </c>
      <c r="J20" s="122" t="s">
        <v>15</v>
      </c>
      <c r="K20" s="126" t="s">
        <v>38</v>
      </c>
      <c r="L20" s="267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2"/>
      <c r="AJ20" s="275"/>
      <c r="AK20" s="278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2"/>
      <c r="BH20" s="176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75"/>
      <c r="CF20" s="176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75"/>
      <c r="DD20" s="176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16"/>
      <c r="DW20" s="116"/>
      <c r="DX20" s="116"/>
      <c r="DY20" s="116"/>
      <c r="DZ20" s="116"/>
      <c r="EA20" s="62"/>
      <c r="EB20" s="276"/>
      <c r="EC20" s="116"/>
      <c r="ED20" s="116"/>
      <c r="EE20" s="116"/>
      <c r="EF20" s="116"/>
      <c r="EG20" s="116"/>
      <c r="EH20" s="116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278"/>
      <c r="EU20" s="278"/>
      <c r="EV20" s="278"/>
      <c r="EW20" s="278"/>
      <c r="EX20" s="278"/>
      <c r="EY20" s="284"/>
      <c r="EZ20" s="118"/>
      <c r="FA20" s="119"/>
      <c r="FB20" s="119"/>
      <c r="FC20" s="119"/>
      <c r="FD20" s="119"/>
      <c r="FE20" s="12"/>
      <c r="FF20" s="13"/>
      <c r="FG20" s="13"/>
      <c r="FH20" s="13"/>
      <c r="FI20" s="13"/>
      <c r="FJ20" s="13"/>
      <c r="FK20" s="13"/>
      <c r="FL20" s="13"/>
      <c r="FM20" s="13"/>
      <c r="FN20" s="13"/>
      <c r="FO20" s="13"/>
    </row>
    <row r="21" spans="1:171" ht="12" customHeight="1" x14ac:dyDescent="0.2">
      <c r="A21" s="124" t="s">
        <v>219</v>
      </c>
      <c r="B21" s="248" t="s">
        <v>491</v>
      </c>
      <c r="C21" s="123">
        <v>23</v>
      </c>
      <c r="D21" s="121" t="s">
        <v>42</v>
      </c>
      <c r="E21" s="122" t="s">
        <v>89</v>
      </c>
      <c r="F21" s="125">
        <v>45108</v>
      </c>
      <c r="G21" s="168">
        <v>197</v>
      </c>
      <c r="H21" s="262">
        <v>2080000</v>
      </c>
      <c r="I21" s="264" t="s">
        <v>544</v>
      </c>
      <c r="J21" s="122" t="s">
        <v>15</v>
      </c>
      <c r="K21" s="126" t="s">
        <v>38</v>
      </c>
      <c r="L21" s="267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2"/>
      <c r="AJ21" s="275"/>
      <c r="AK21" s="278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2"/>
      <c r="BH21" s="176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75"/>
      <c r="CF21" s="176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75"/>
      <c r="DD21" s="176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75"/>
      <c r="EB21" s="177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16"/>
      <c r="EU21" s="116"/>
      <c r="EV21" s="116"/>
      <c r="EW21" s="116"/>
      <c r="EX21" s="116"/>
      <c r="EY21" s="117"/>
      <c r="EZ21" s="14"/>
      <c r="FA21" s="14"/>
      <c r="FB21" s="14"/>
      <c r="FC21" s="14"/>
      <c r="FD21" s="14"/>
      <c r="FE21" s="12"/>
      <c r="FF21" s="13"/>
      <c r="FG21" s="13"/>
      <c r="FH21" s="13"/>
      <c r="FI21" s="13"/>
      <c r="FJ21" s="13"/>
      <c r="FK21" s="13"/>
      <c r="FL21" s="13"/>
      <c r="FM21" s="13"/>
      <c r="FN21" s="13"/>
      <c r="FO21" s="13"/>
    </row>
    <row r="22" spans="1:171" ht="12" customHeight="1" x14ac:dyDescent="0.2">
      <c r="A22" s="139" t="s">
        <v>222</v>
      </c>
      <c r="B22" s="252" t="s">
        <v>224</v>
      </c>
      <c r="C22" s="168">
        <v>18</v>
      </c>
      <c r="D22" s="33" t="s">
        <v>42</v>
      </c>
      <c r="E22" s="122" t="s">
        <v>89</v>
      </c>
      <c r="F22" s="135">
        <v>43344</v>
      </c>
      <c r="G22" s="42">
        <v>90</v>
      </c>
      <c r="H22" s="234">
        <v>1500000</v>
      </c>
      <c r="I22" s="136"/>
      <c r="J22" s="122" t="s">
        <v>15</v>
      </c>
      <c r="K22" s="137" t="s">
        <v>38</v>
      </c>
      <c r="L22" s="179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24"/>
      <c r="AI22" s="62"/>
      <c r="AJ22" s="91"/>
      <c r="AK22" s="24"/>
      <c r="AL22" s="24"/>
      <c r="AM22" s="24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180"/>
      <c r="BH22" s="99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68"/>
      <c r="CF22" s="99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68"/>
      <c r="DD22" s="99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68"/>
      <c r="EB22" s="52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46"/>
      <c r="EZ22" s="14"/>
      <c r="FA22" s="14"/>
      <c r="FB22" s="14"/>
      <c r="FC22" s="14"/>
      <c r="FD22" s="14"/>
      <c r="FE22" s="12"/>
      <c r="FF22" s="13"/>
      <c r="FG22" s="13"/>
      <c r="FH22" s="13"/>
      <c r="FI22" s="13"/>
      <c r="FJ22" s="13"/>
      <c r="FK22" s="13"/>
      <c r="FL22" s="13"/>
      <c r="FM22" s="13"/>
      <c r="FN22" s="13"/>
      <c r="FO22" s="13"/>
    </row>
    <row r="23" spans="1:171" ht="12" customHeight="1" x14ac:dyDescent="0.2">
      <c r="A23" s="139" t="s">
        <v>222</v>
      </c>
      <c r="B23" s="252" t="s">
        <v>226</v>
      </c>
      <c r="C23" s="168">
        <v>18</v>
      </c>
      <c r="D23" s="33" t="s">
        <v>42</v>
      </c>
      <c r="E23" s="122" t="s">
        <v>89</v>
      </c>
      <c r="F23" s="135">
        <v>43360</v>
      </c>
      <c r="G23" s="42">
        <v>91</v>
      </c>
      <c r="H23" s="234">
        <v>1600000</v>
      </c>
      <c r="I23" s="136"/>
      <c r="J23" s="122" t="s">
        <v>15</v>
      </c>
      <c r="K23" s="137" t="s">
        <v>38</v>
      </c>
      <c r="L23" s="17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62"/>
      <c r="AJ23" s="91"/>
      <c r="AK23" s="24"/>
      <c r="AL23" s="24"/>
      <c r="AM23" s="24"/>
      <c r="AN23" s="24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180"/>
      <c r="BH23" s="99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68"/>
      <c r="CF23" s="99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68"/>
      <c r="DD23" s="99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68"/>
      <c r="EB23" s="52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46"/>
      <c r="EZ23" s="14"/>
      <c r="FA23" s="14"/>
      <c r="FB23" s="14"/>
      <c r="FC23" s="14"/>
      <c r="FD23" s="14"/>
      <c r="FE23" s="12"/>
      <c r="FF23" s="13"/>
      <c r="FG23" s="13"/>
      <c r="FH23" s="13"/>
      <c r="FI23" s="13"/>
      <c r="FJ23" s="13"/>
      <c r="FK23" s="13"/>
      <c r="FL23" s="13"/>
      <c r="FM23" s="13"/>
      <c r="FN23" s="13"/>
      <c r="FO23" s="13"/>
    </row>
    <row r="24" spans="1:171" ht="12" customHeight="1" x14ac:dyDescent="0.2">
      <c r="A24" s="139" t="s">
        <v>222</v>
      </c>
      <c r="B24" s="252" t="s">
        <v>227</v>
      </c>
      <c r="C24" s="168">
        <v>18</v>
      </c>
      <c r="D24" s="33" t="s">
        <v>42</v>
      </c>
      <c r="E24" s="122" t="s">
        <v>89</v>
      </c>
      <c r="F24" s="135">
        <v>43386</v>
      </c>
      <c r="G24" s="42">
        <v>109</v>
      </c>
      <c r="H24" s="234">
        <v>1800000</v>
      </c>
      <c r="I24" s="136"/>
      <c r="J24" s="122" t="s">
        <v>15</v>
      </c>
      <c r="K24" s="137" t="s">
        <v>38</v>
      </c>
      <c r="L24" s="17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180"/>
      <c r="AJ24" s="181"/>
      <c r="AK24" s="24"/>
      <c r="AL24" s="24"/>
      <c r="AM24" s="24"/>
      <c r="AN24" s="24"/>
      <c r="AO24" s="24"/>
      <c r="AP24" s="24"/>
      <c r="AQ24" s="24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180"/>
      <c r="BH24" s="99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68"/>
      <c r="CF24" s="99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68"/>
      <c r="DD24" s="99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68"/>
      <c r="EB24" s="52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46"/>
      <c r="EZ24" s="14"/>
      <c r="FA24" s="14"/>
      <c r="FB24" s="14"/>
      <c r="FC24" s="14"/>
      <c r="FD24" s="14"/>
      <c r="FE24" s="12"/>
      <c r="FF24" s="13"/>
      <c r="FG24" s="13"/>
      <c r="FH24" s="13"/>
      <c r="FI24" s="13"/>
      <c r="FJ24" s="13"/>
      <c r="FK24" s="13"/>
      <c r="FL24" s="13"/>
      <c r="FM24" s="13"/>
      <c r="FN24" s="13"/>
      <c r="FO24" s="13"/>
    </row>
    <row r="25" spans="1:171" ht="12" customHeight="1" x14ac:dyDescent="0.2">
      <c r="A25" s="139" t="s">
        <v>222</v>
      </c>
      <c r="B25" s="252" t="s">
        <v>225</v>
      </c>
      <c r="C25" s="168">
        <v>18</v>
      </c>
      <c r="D25" s="33" t="s">
        <v>42</v>
      </c>
      <c r="E25" s="122" t="s">
        <v>89</v>
      </c>
      <c r="F25" s="135">
        <v>43405</v>
      </c>
      <c r="G25" s="42">
        <v>256</v>
      </c>
      <c r="H25" s="234">
        <v>4500000</v>
      </c>
      <c r="I25" s="136"/>
      <c r="J25" s="122" t="s">
        <v>15</v>
      </c>
      <c r="K25" s="137" t="s">
        <v>38</v>
      </c>
      <c r="L25" s="17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180"/>
      <c r="AJ25" s="181"/>
      <c r="AK25" s="40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40"/>
      <c r="BD25" s="40"/>
      <c r="BE25" s="40"/>
      <c r="BF25" s="40"/>
      <c r="BG25" s="180"/>
      <c r="BH25" s="99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68"/>
      <c r="CF25" s="99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68"/>
      <c r="DD25" s="99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68"/>
      <c r="EB25" s="52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46"/>
      <c r="EZ25" s="14"/>
      <c r="FA25" s="14"/>
      <c r="FB25" s="14"/>
      <c r="FC25" s="14"/>
      <c r="FD25" s="14"/>
      <c r="FE25" s="12"/>
      <c r="FF25" s="13"/>
      <c r="FG25" s="13"/>
      <c r="FH25" s="13"/>
      <c r="FI25" s="13"/>
      <c r="FJ25" s="13"/>
      <c r="FK25" s="13"/>
      <c r="FL25" s="13"/>
      <c r="FM25" s="13"/>
      <c r="FN25" s="13"/>
      <c r="FO25" s="13"/>
    </row>
    <row r="26" spans="1:171" ht="12" customHeight="1" x14ac:dyDescent="0.2">
      <c r="A26" s="139" t="s">
        <v>222</v>
      </c>
      <c r="B26" s="252" t="s">
        <v>229</v>
      </c>
      <c r="C26" s="123">
        <v>19</v>
      </c>
      <c r="D26" s="33" t="s">
        <v>42</v>
      </c>
      <c r="E26" s="33" t="s">
        <v>89</v>
      </c>
      <c r="F26" s="147">
        <v>43419</v>
      </c>
      <c r="G26" s="42">
        <v>92</v>
      </c>
      <c r="H26" s="234">
        <v>9000</v>
      </c>
      <c r="I26" s="136"/>
      <c r="J26" s="122" t="s">
        <v>13</v>
      </c>
      <c r="K26" s="137" t="s">
        <v>38</v>
      </c>
      <c r="L26" s="179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80"/>
      <c r="AJ26" s="181"/>
      <c r="AK26" s="40"/>
      <c r="AL26" s="40"/>
      <c r="AM26" s="19"/>
      <c r="AN26" s="19"/>
      <c r="AO26" s="19"/>
      <c r="AP26" s="19"/>
      <c r="AQ26" s="19"/>
      <c r="AR26" s="19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180"/>
      <c r="BH26" s="99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68"/>
      <c r="CF26" s="99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68"/>
      <c r="DD26" s="99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68"/>
      <c r="EB26" s="52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46"/>
      <c r="EZ26" s="14"/>
      <c r="FA26" s="14"/>
      <c r="FB26" s="14"/>
      <c r="FC26" s="14"/>
      <c r="FD26" s="14"/>
      <c r="FE26" s="12"/>
      <c r="FF26" s="13"/>
      <c r="FG26" s="13"/>
      <c r="FH26" s="13"/>
      <c r="FI26" s="13"/>
      <c r="FJ26" s="13"/>
      <c r="FK26" s="13"/>
      <c r="FL26" s="13"/>
      <c r="FM26" s="13"/>
      <c r="FN26" s="13"/>
      <c r="FO26" s="13"/>
    </row>
    <row r="27" spans="1:171" ht="12" customHeight="1" x14ac:dyDescent="0.2">
      <c r="A27" s="139" t="s">
        <v>222</v>
      </c>
      <c r="B27" s="252" t="s">
        <v>228</v>
      </c>
      <c r="C27" s="123">
        <v>19</v>
      </c>
      <c r="D27" s="33" t="s">
        <v>42</v>
      </c>
      <c r="E27" s="33" t="s">
        <v>89</v>
      </c>
      <c r="F27" s="147">
        <v>43419</v>
      </c>
      <c r="G27" s="42">
        <v>105</v>
      </c>
      <c r="H27" s="234">
        <v>1500000</v>
      </c>
      <c r="I27" s="136"/>
      <c r="J27" s="122" t="s">
        <v>15</v>
      </c>
      <c r="K27" s="137" t="s">
        <v>38</v>
      </c>
      <c r="L27" s="17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180"/>
      <c r="AJ27" s="181"/>
      <c r="AK27" s="40"/>
      <c r="AL27" s="40"/>
      <c r="AM27" s="24"/>
      <c r="AN27" s="24"/>
      <c r="AO27" s="24"/>
      <c r="AP27" s="24"/>
      <c r="AQ27" s="24"/>
      <c r="AR27" s="24"/>
      <c r="AS27" s="24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180"/>
      <c r="BH27" s="99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68"/>
      <c r="CF27" s="99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68"/>
      <c r="DD27" s="99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68"/>
      <c r="EB27" s="52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46"/>
      <c r="EZ27" s="14"/>
      <c r="FA27" s="14"/>
      <c r="FB27" s="14"/>
      <c r="FC27" s="14"/>
      <c r="FD27" s="14"/>
      <c r="FE27" s="12"/>
      <c r="FF27" s="13"/>
      <c r="FG27" s="13"/>
      <c r="FH27" s="13"/>
      <c r="FI27" s="13"/>
      <c r="FJ27" s="13"/>
      <c r="FK27" s="13"/>
      <c r="FL27" s="13"/>
      <c r="FM27" s="13"/>
      <c r="FN27" s="13"/>
      <c r="FO27" s="13"/>
    </row>
    <row r="28" spans="1:171" ht="12" customHeight="1" x14ac:dyDescent="0.2">
      <c r="A28" s="139" t="s">
        <v>222</v>
      </c>
      <c r="B28" s="252" t="s">
        <v>231</v>
      </c>
      <c r="C28" s="123">
        <v>19</v>
      </c>
      <c r="D28" s="33" t="s">
        <v>42</v>
      </c>
      <c r="E28" s="33" t="s">
        <v>89</v>
      </c>
      <c r="F28" s="147">
        <v>43435</v>
      </c>
      <c r="G28" s="42">
        <v>90</v>
      </c>
      <c r="H28" s="234">
        <v>4000000</v>
      </c>
      <c r="I28" s="136"/>
      <c r="J28" s="122" t="s">
        <v>15</v>
      </c>
      <c r="K28" s="137" t="s">
        <v>38</v>
      </c>
      <c r="L28" s="17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180"/>
      <c r="AJ28" s="181"/>
      <c r="AK28" s="40"/>
      <c r="AL28" s="40"/>
      <c r="AM28" s="40"/>
      <c r="AN28" s="24"/>
      <c r="AO28" s="24"/>
      <c r="AP28" s="24"/>
      <c r="AQ28" s="24"/>
      <c r="AR28" s="24"/>
      <c r="AS28" s="24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180"/>
      <c r="BH28" s="99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68"/>
      <c r="CF28" s="99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68"/>
      <c r="DD28" s="99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68"/>
      <c r="EB28" s="52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46"/>
      <c r="EZ28" s="14"/>
      <c r="FA28" s="14"/>
      <c r="FB28" s="14"/>
      <c r="FC28" s="14"/>
      <c r="FD28" s="14"/>
      <c r="FE28" s="12"/>
      <c r="FF28" s="13"/>
      <c r="FG28" s="13"/>
      <c r="FH28" s="13"/>
      <c r="FI28" s="13"/>
      <c r="FJ28" s="13"/>
      <c r="FK28" s="13"/>
      <c r="FL28" s="13"/>
      <c r="FM28" s="13"/>
      <c r="FN28" s="13"/>
      <c r="FO28" s="13"/>
    </row>
    <row r="29" spans="1:171" ht="12" customHeight="1" x14ac:dyDescent="0.2">
      <c r="A29" s="139" t="s">
        <v>222</v>
      </c>
      <c r="B29" s="252" t="s">
        <v>230</v>
      </c>
      <c r="C29" s="123">
        <v>19</v>
      </c>
      <c r="D29" s="33" t="s">
        <v>42</v>
      </c>
      <c r="E29" s="33" t="s">
        <v>89</v>
      </c>
      <c r="F29" s="147">
        <v>43467</v>
      </c>
      <c r="G29" s="42">
        <v>148</v>
      </c>
      <c r="H29" s="234">
        <v>7000000</v>
      </c>
      <c r="I29" s="136"/>
      <c r="J29" s="122" t="s">
        <v>85</v>
      </c>
      <c r="K29" s="137" t="s">
        <v>38</v>
      </c>
      <c r="L29" s="179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80"/>
      <c r="AJ29" s="181"/>
      <c r="AK29" s="40"/>
      <c r="AL29" s="40"/>
      <c r="AM29" s="40"/>
      <c r="AN29" s="40"/>
      <c r="AO29" s="40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40"/>
      <c r="BA29" s="40"/>
      <c r="BB29" s="40"/>
      <c r="BC29" s="40"/>
      <c r="BD29" s="40"/>
      <c r="BE29" s="40"/>
      <c r="BF29" s="40"/>
      <c r="BG29" s="180"/>
      <c r="BH29" s="99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68"/>
      <c r="CF29" s="99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68"/>
      <c r="DD29" s="99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68"/>
      <c r="EB29" s="52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46"/>
      <c r="EZ29" s="14"/>
      <c r="FA29" s="14"/>
      <c r="FB29" s="14"/>
      <c r="FC29" s="14"/>
      <c r="FD29" s="14"/>
      <c r="FE29" s="12"/>
      <c r="FF29" s="13"/>
      <c r="FG29" s="13"/>
      <c r="FH29" s="13"/>
      <c r="FI29" s="13"/>
      <c r="FJ29" s="13"/>
      <c r="FK29" s="13"/>
      <c r="FL29" s="13"/>
      <c r="FM29" s="13"/>
      <c r="FN29" s="13"/>
      <c r="FO29" s="13"/>
    </row>
    <row r="30" spans="1:171" ht="12" customHeight="1" x14ac:dyDescent="0.2">
      <c r="A30" s="139" t="s">
        <v>222</v>
      </c>
      <c r="B30" s="252" t="s">
        <v>233</v>
      </c>
      <c r="C30" s="123">
        <v>19</v>
      </c>
      <c r="D30" s="33" t="s">
        <v>42</v>
      </c>
      <c r="E30" s="33" t="s">
        <v>89</v>
      </c>
      <c r="F30" s="147">
        <v>43525</v>
      </c>
      <c r="G30" s="42">
        <v>92</v>
      </c>
      <c r="H30" s="234">
        <v>3000000</v>
      </c>
      <c r="I30" s="136"/>
      <c r="J30" s="122" t="s">
        <v>85</v>
      </c>
      <c r="K30" s="137" t="s">
        <v>38</v>
      </c>
      <c r="L30" s="17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180"/>
      <c r="AJ30" s="181"/>
      <c r="AK30" s="40"/>
      <c r="AL30" s="40"/>
      <c r="AM30" s="40"/>
      <c r="AN30" s="40"/>
      <c r="AO30" s="40"/>
      <c r="AP30" s="40"/>
      <c r="AQ30" s="40"/>
      <c r="AR30" s="40"/>
      <c r="AS30" s="40"/>
      <c r="AT30" s="21"/>
      <c r="AU30" s="21"/>
      <c r="AV30" s="21"/>
      <c r="AW30" s="21"/>
      <c r="AX30" s="21"/>
      <c r="AY30" s="21"/>
      <c r="AZ30" s="40"/>
      <c r="BA30" s="40"/>
      <c r="BB30" s="40"/>
      <c r="BC30" s="40"/>
      <c r="BD30" s="40"/>
      <c r="BE30" s="40"/>
      <c r="BF30" s="40"/>
      <c r="BG30" s="180"/>
      <c r="BH30" s="99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68"/>
      <c r="CF30" s="99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68"/>
      <c r="DD30" s="99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68"/>
      <c r="EB30" s="52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46"/>
      <c r="EZ30" s="14"/>
      <c r="FA30" s="14"/>
      <c r="FB30" s="14"/>
      <c r="FC30" s="14"/>
      <c r="FD30" s="14"/>
      <c r="FE30" s="14"/>
      <c r="FF30" s="13"/>
      <c r="FG30" s="13"/>
      <c r="FH30" s="13"/>
      <c r="FI30" s="13"/>
      <c r="FJ30" s="13"/>
      <c r="FK30" s="13"/>
      <c r="FL30" s="13"/>
      <c r="FM30" s="13"/>
      <c r="FN30" s="13"/>
      <c r="FO30" s="13"/>
    </row>
    <row r="31" spans="1:171" ht="12" customHeight="1" x14ac:dyDescent="0.2">
      <c r="A31" s="139" t="s">
        <v>222</v>
      </c>
      <c r="B31" s="252" t="s">
        <v>235</v>
      </c>
      <c r="C31" s="123">
        <v>19</v>
      </c>
      <c r="D31" s="33" t="s">
        <v>42</v>
      </c>
      <c r="E31" s="33" t="s">
        <v>89</v>
      </c>
      <c r="F31" s="147">
        <v>43539</v>
      </c>
      <c r="G31" s="42">
        <v>77</v>
      </c>
      <c r="H31" s="234">
        <v>2500000</v>
      </c>
      <c r="I31" s="136"/>
      <c r="J31" s="122" t="s">
        <v>85</v>
      </c>
      <c r="K31" s="137" t="s">
        <v>38</v>
      </c>
      <c r="L31" s="17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80"/>
      <c r="AJ31" s="181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21"/>
      <c r="AV31" s="21"/>
      <c r="AW31" s="21"/>
      <c r="AX31" s="21"/>
      <c r="AY31" s="21"/>
      <c r="AZ31" s="40"/>
      <c r="BA31" s="40"/>
      <c r="BB31" s="40"/>
      <c r="BC31" s="40"/>
      <c r="BD31" s="40"/>
      <c r="BE31" s="40"/>
      <c r="BF31" s="40"/>
      <c r="BG31" s="180"/>
      <c r="BH31" s="99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68"/>
      <c r="CF31" s="99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68"/>
      <c r="DD31" s="99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68"/>
      <c r="EB31" s="52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46"/>
      <c r="EZ31" s="14"/>
      <c r="FA31" s="14"/>
      <c r="FB31" s="14"/>
      <c r="FC31" s="14"/>
      <c r="FD31" s="14"/>
      <c r="FE31" s="14"/>
      <c r="FF31" s="13"/>
      <c r="FG31" s="13"/>
      <c r="FH31" s="13"/>
      <c r="FI31" s="13"/>
      <c r="FJ31" s="13"/>
      <c r="FK31" s="13"/>
      <c r="FL31" s="13"/>
      <c r="FM31" s="13"/>
      <c r="FN31" s="13"/>
      <c r="FO31" s="13"/>
    </row>
    <row r="32" spans="1:171" ht="12" customHeight="1" x14ac:dyDescent="0.2">
      <c r="A32" s="139" t="s">
        <v>222</v>
      </c>
      <c r="B32" s="252" t="s">
        <v>234</v>
      </c>
      <c r="C32" s="123">
        <v>19</v>
      </c>
      <c r="D32" s="33" t="s">
        <v>42</v>
      </c>
      <c r="E32" s="33" t="s">
        <v>89</v>
      </c>
      <c r="F32" s="147">
        <v>43539</v>
      </c>
      <c r="G32" s="42">
        <v>107</v>
      </c>
      <c r="H32" s="234">
        <v>3000000</v>
      </c>
      <c r="I32" s="136"/>
      <c r="J32" s="122" t="s">
        <v>15</v>
      </c>
      <c r="K32" s="137" t="s">
        <v>38</v>
      </c>
      <c r="L32" s="179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80"/>
      <c r="AJ32" s="181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21"/>
      <c r="AV32" s="21"/>
      <c r="AW32" s="21"/>
      <c r="AX32" s="21"/>
      <c r="AY32" s="21"/>
      <c r="AZ32" s="21"/>
      <c r="BA32" s="21"/>
      <c r="BB32" s="40"/>
      <c r="BC32" s="40"/>
      <c r="BD32" s="40"/>
      <c r="BE32" s="40"/>
      <c r="BF32" s="40"/>
      <c r="BG32" s="180"/>
      <c r="BH32" s="99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68"/>
      <c r="CF32" s="99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68"/>
      <c r="DD32" s="99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68"/>
      <c r="EB32" s="52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46"/>
      <c r="EZ32" s="14"/>
      <c r="FA32" s="14"/>
      <c r="FB32" s="14"/>
      <c r="FC32" s="14"/>
      <c r="FD32" s="14"/>
      <c r="FE32" s="14"/>
      <c r="FF32" s="13"/>
      <c r="FG32" s="13"/>
      <c r="FH32" s="13"/>
      <c r="FI32" s="13"/>
      <c r="FJ32" s="13"/>
      <c r="FK32" s="13"/>
      <c r="FL32" s="13"/>
      <c r="FM32" s="13"/>
      <c r="FN32" s="13"/>
      <c r="FO32" s="13"/>
    </row>
    <row r="33" spans="1:171" ht="12" customHeight="1" x14ac:dyDescent="0.2">
      <c r="A33" s="139" t="s">
        <v>222</v>
      </c>
      <c r="B33" s="252" t="s">
        <v>236</v>
      </c>
      <c r="C33" s="123">
        <v>19</v>
      </c>
      <c r="D33" s="33" t="s">
        <v>42</v>
      </c>
      <c r="E33" s="33" t="s">
        <v>89</v>
      </c>
      <c r="F33" s="147">
        <v>43556</v>
      </c>
      <c r="G33" s="42">
        <v>75</v>
      </c>
      <c r="H33" s="234">
        <v>2500000</v>
      </c>
      <c r="I33" s="136"/>
      <c r="J33" s="122" t="s">
        <v>85</v>
      </c>
      <c r="K33" s="137" t="s">
        <v>38</v>
      </c>
      <c r="L33" s="179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80"/>
      <c r="AJ33" s="181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21"/>
      <c r="AW33" s="21"/>
      <c r="AX33" s="21"/>
      <c r="AY33" s="21"/>
      <c r="AZ33" s="21"/>
      <c r="BA33" s="40"/>
      <c r="BB33" s="40"/>
      <c r="BC33" s="40"/>
      <c r="BD33" s="40"/>
      <c r="BE33" s="40"/>
      <c r="BF33" s="40"/>
      <c r="BG33" s="180"/>
      <c r="BH33" s="99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68"/>
      <c r="CF33" s="99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68"/>
      <c r="DD33" s="99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68"/>
      <c r="EB33" s="52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46"/>
      <c r="EZ33" s="14"/>
      <c r="FA33" s="14"/>
      <c r="FB33" s="14"/>
      <c r="FC33" s="14"/>
      <c r="FD33" s="14"/>
      <c r="FE33" s="14"/>
      <c r="FF33" s="13"/>
      <c r="FG33" s="13"/>
      <c r="FH33" s="13"/>
      <c r="FI33" s="13"/>
      <c r="FJ33" s="13"/>
      <c r="FK33" s="13"/>
      <c r="FL33" s="13"/>
      <c r="FM33" s="13"/>
      <c r="FN33" s="13"/>
      <c r="FO33" s="13"/>
    </row>
    <row r="34" spans="1:171" ht="12" customHeight="1" x14ac:dyDescent="0.2">
      <c r="A34" s="139" t="s">
        <v>222</v>
      </c>
      <c r="B34" s="252" t="s">
        <v>237</v>
      </c>
      <c r="C34" s="123">
        <v>19</v>
      </c>
      <c r="D34" s="33" t="s">
        <v>42</v>
      </c>
      <c r="E34" s="33" t="s">
        <v>89</v>
      </c>
      <c r="F34" s="147">
        <v>43570</v>
      </c>
      <c r="G34" s="42">
        <v>76</v>
      </c>
      <c r="H34" s="234">
        <v>2500000</v>
      </c>
      <c r="I34" s="136"/>
      <c r="J34" s="122" t="s">
        <v>85</v>
      </c>
      <c r="K34" s="137" t="s">
        <v>38</v>
      </c>
      <c r="L34" s="179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80"/>
      <c r="AJ34" s="181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21"/>
      <c r="AX34" s="21"/>
      <c r="AY34" s="21"/>
      <c r="AZ34" s="21"/>
      <c r="BA34" s="21"/>
      <c r="BB34" s="40"/>
      <c r="BC34" s="40"/>
      <c r="BD34" s="40"/>
      <c r="BE34" s="40"/>
      <c r="BF34" s="40"/>
      <c r="BG34" s="180"/>
      <c r="BH34" s="99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68"/>
      <c r="CF34" s="99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68"/>
      <c r="DD34" s="99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68"/>
      <c r="EB34" s="52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46"/>
      <c r="EZ34" s="14"/>
      <c r="FA34" s="14"/>
      <c r="FB34" s="14"/>
      <c r="FC34" s="14"/>
      <c r="FD34" s="14"/>
      <c r="FE34" s="14"/>
      <c r="FF34" s="13"/>
      <c r="FG34" s="13"/>
      <c r="FH34" s="13"/>
      <c r="FI34" s="13"/>
      <c r="FJ34" s="13"/>
      <c r="FK34" s="13"/>
      <c r="FL34" s="13"/>
      <c r="FM34" s="13"/>
      <c r="FN34" s="13"/>
      <c r="FO34" s="13"/>
    </row>
    <row r="35" spans="1:171" ht="12" customHeight="1" x14ac:dyDescent="0.2">
      <c r="A35" s="139" t="s">
        <v>222</v>
      </c>
      <c r="B35" s="252" t="s">
        <v>232</v>
      </c>
      <c r="C35" s="123">
        <v>19</v>
      </c>
      <c r="D35" s="33" t="s">
        <v>42</v>
      </c>
      <c r="E35" s="33" t="s">
        <v>89</v>
      </c>
      <c r="F35" s="147">
        <v>43570</v>
      </c>
      <c r="G35" s="42">
        <v>61</v>
      </c>
      <c r="H35" s="234">
        <v>900000</v>
      </c>
      <c r="I35" s="136"/>
      <c r="J35" s="122" t="s">
        <v>15</v>
      </c>
      <c r="K35" s="137" t="s">
        <v>38</v>
      </c>
      <c r="L35" s="179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80"/>
      <c r="AJ35" s="181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24"/>
      <c r="AX35" s="24"/>
      <c r="AY35" s="24"/>
      <c r="AZ35" s="24"/>
      <c r="BA35" s="40"/>
      <c r="BB35" s="40"/>
      <c r="BC35" s="40"/>
      <c r="BD35" s="40"/>
      <c r="BE35" s="40"/>
      <c r="BF35" s="40"/>
      <c r="BG35" s="180"/>
      <c r="BH35" s="99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68"/>
      <c r="CF35" s="99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68"/>
      <c r="DD35" s="99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68"/>
      <c r="EB35" s="52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46"/>
      <c r="EZ35" s="14"/>
      <c r="FA35" s="14"/>
      <c r="FB35" s="14"/>
      <c r="FC35" s="14"/>
      <c r="FD35" s="14"/>
      <c r="FE35" s="14"/>
      <c r="FF35" s="13"/>
      <c r="FG35" s="13"/>
      <c r="FH35" s="13"/>
      <c r="FI35" s="13"/>
      <c r="FJ35" s="13"/>
      <c r="FK35" s="13"/>
      <c r="FL35" s="13"/>
      <c r="FM35" s="13"/>
      <c r="FN35" s="13"/>
      <c r="FO35" s="13"/>
    </row>
    <row r="36" spans="1:171" ht="12" customHeight="1" x14ac:dyDescent="0.2">
      <c r="A36" s="139" t="s">
        <v>222</v>
      </c>
      <c r="B36" s="252" t="s">
        <v>238</v>
      </c>
      <c r="C36" s="123">
        <v>19</v>
      </c>
      <c r="D36" s="33" t="s">
        <v>42</v>
      </c>
      <c r="E36" s="33" t="s">
        <v>89</v>
      </c>
      <c r="F36" s="147">
        <v>43601</v>
      </c>
      <c r="G36" s="42">
        <v>71</v>
      </c>
      <c r="H36" s="234">
        <v>1000000</v>
      </c>
      <c r="I36" s="136"/>
      <c r="J36" s="122" t="s">
        <v>15</v>
      </c>
      <c r="K36" s="137" t="s">
        <v>38</v>
      </c>
      <c r="L36" s="179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80"/>
      <c r="AJ36" s="181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24"/>
      <c r="AZ36" s="24"/>
      <c r="BA36" s="24"/>
      <c r="BB36" s="24"/>
      <c r="BC36" s="24"/>
      <c r="BD36" s="40"/>
      <c r="BE36" s="40"/>
      <c r="BF36" s="40"/>
      <c r="BG36" s="180"/>
      <c r="BH36" s="99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68"/>
      <c r="CF36" s="99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68"/>
      <c r="DD36" s="99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68"/>
      <c r="EB36" s="52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46"/>
      <c r="EZ36" s="14"/>
      <c r="FA36" s="14"/>
      <c r="FB36" s="14"/>
      <c r="FC36" s="14"/>
      <c r="FD36" s="14"/>
      <c r="FE36" s="14"/>
      <c r="FF36" s="13"/>
      <c r="FG36" s="13"/>
      <c r="FH36" s="13"/>
      <c r="FI36" s="13"/>
      <c r="FJ36" s="13"/>
      <c r="FK36" s="13"/>
      <c r="FL36" s="13"/>
      <c r="FM36" s="13"/>
      <c r="FN36" s="13"/>
      <c r="FO36" s="13"/>
    </row>
    <row r="37" spans="1:171" ht="12" customHeight="1" x14ac:dyDescent="0.2">
      <c r="A37" s="139" t="s">
        <v>222</v>
      </c>
      <c r="B37" s="250" t="s">
        <v>220</v>
      </c>
      <c r="C37" s="123">
        <v>19</v>
      </c>
      <c r="D37" s="149" t="s">
        <v>42</v>
      </c>
      <c r="E37" s="149" t="s">
        <v>89</v>
      </c>
      <c r="F37" s="150">
        <v>43647</v>
      </c>
      <c r="G37" s="151">
        <v>90</v>
      </c>
      <c r="H37" s="240">
        <v>5400000</v>
      </c>
      <c r="I37" s="152"/>
      <c r="J37" s="122" t="s">
        <v>221</v>
      </c>
      <c r="K37" s="153" t="s">
        <v>38</v>
      </c>
      <c r="L37" s="179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80"/>
      <c r="AJ37" s="181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24"/>
      <c r="BC37" s="24"/>
      <c r="BD37" s="24"/>
      <c r="BE37" s="24"/>
      <c r="BF37" s="24"/>
      <c r="BG37" s="62"/>
      <c r="BH37" s="99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68"/>
      <c r="CF37" s="99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68"/>
      <c r="DD37" s="99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68"/>
      <c r="EB37" s="52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46"/>
      <c r="EZ37" s="14"/>
      <c r="FA37" s="14"/>
      <c r="FB37" s="14"/>
      <c r="FC37" s="14"/>
      <c r="FD37" s="14"/>
      <c r="FE37" s="14"/>
      <c r="FF37" s="13"/>
      <c r="FG37" s="13"/>
      <c r="FH37" s="13"/>
      <c r="FI37" s="13"/>
      <c r="FJ37" s="13"/>
      <c r="FK37" s="13"/>
      <c r="FL37" s="13"/>
      <c r="FM37" s="13"/>
      <c r="FN37" s="13"/>
      <c r="FO37" s="13"/>
    </row>
    <row r="38" spans="1:171" ht="12" customHeight="1" x14ac:dyDescent="0.2">
      <c r="A38" s="139" t="s">
        <v>222</v>
      </c>
      <c r="B38" s="252" t="s">
        <v>223</v>
      </c>
      <c r="C38" s="123">
        <v>19</v>
      </c>
      <c r="D38" s="33" t="s">
        <v>42</v>
      </c>
      <c r="E38" s="33" t="s">
        <v>89</v>
      </c>
      <c r="F38" s="147">
        <v>43671</v>
      </c>
      <c r="G38" s="42">
        <v>90</v>
      </c>
      <c r="H38" s="234">
        <v>1200000</v>
      </c>
      <c r="I38" s="136"/>
      <c r="J38" s="122" t="s">
        <v>15</v>
      </c>
      <c r="K38" s="137" t="s">
        <v>38</v>
      </c>
      <c r="L38" s="17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80"/>
      <c r="AJ38" s="181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24"/>
      <c r="BD38" s="24"/>
      <c r="BE38" s="24"/>
      <c r="BF38" s="24"/>
      <c r="BG38" s="62"/>
      <c r="BH38" s="95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68"/>
      <c r="CF38" s="99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68"/>
      <c r="DD38" s="99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68"/>
      <c r="EB38" s="52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46"/>
      <c r="EZ38" s="14"/>
      <c r="FA38" s="14"/>
      <c r="FB38" s="14"/>
      <c r="FC38" s="14"/>
      <c r="FD38" s="14"/>
      <c r="FE38" s="14"/>
      <c r="FF38" s="13"/>
      <c r="FG38" s="13"/>
      <c r="FH38" s="13"/>
      <c r="FI38" s="13"/>
      <c r="FJ38" s="13"/>
      <c r="FK38" s="13"/>
      <c r="FL38" s="13"/>
      <c r="FM38" s="13"/>
      <c r="FN38" s="13"/>
      <c r="FO38" s="13"/>
    </row>
    <row r="39" spans="1:171" ht="12" customHeight="1" x14ac:dyDescent="0.2">
      <c r="A39" s="139" t="s">
        <v>222</v>
      </c>
      <c r="B39" s="252" t="s">
        <v>239</v>
      </c>
      <c r="C39" s="123">
        <v>19</v>
      </c>
      <c r="D39" s="33" t="s">
        <v>42</v>
      </c>
      <c r="E39" s="33" t="s">
        <v>89</v>
      </c>
      <c r="F39" s="147">
        <v>43717</v>
      </c>
      <c r="G39" s="42">
        <v>310</v>
      </c>
      <c r="H39" s="234">
        <v>4500000</v>
      </c>
      <c r="I39" s="136"/>
      <c r="J39" s="122" t="s">
        <v>15</v>
      </c>
      <c r="K39" s="137" t="s">
        <v>38</v>
      </c>
      <c r="L39" s="179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80"/>
      <c r="AJ39" s="181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62"/>
      <c r="BH39" s="95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8"/>
      <c r="CD39" s="18"/>
      <c r="CE39" s="68"/>
      <c r="CF39" s="99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68"/>
      <c r="DD39" s="99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68"/>
      <c r="EB39" s="52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46"/>
      <c r="EZ39" s="14"/>
      <c r="FA39" s="14"/>
      <c r="FB39" s="14"/>
      <c r="FC39" s="14"/>
      <c r="FD39" s="14"/>
      <c r="FE39" s="14"/>
      <c r="FF39" s="13"/>
      <c r="FG39" s="13"/>
      <c r="FH39" s="13"/>
      <c r="FI39" s="13"/>
      <c r="FJ39" s="13"/>
      <c r="FK39" s="13"/>
      <c r="FL39" s="13"/>
      <c r="FM39" s="13"/>
      <c r="FN39" s="13"/>
      <c r="FO39" s="13"/>
    </row>
    <row r="40" spans="1:171" ht="12" customHeight="1" x14ac:dyDescent="0.2">
      <c r="A40" s="139" t="s">
        <v>222</v>
      </c>
      <c r="B40" s="252" t="s">
        <v>240</v>
      </c>
      <c r="C40" s="123">
        <v>19</v>
      </c>
      <c r="D40" s="33" t="s">
        <v>42</v>
      </c>
      <c r="E40" s="33" t="s">
        <v>89</v>
      </c>
      <c r="F40" s="147">
        <v>43729</v>
      </c>
      <c r="G40" s="42">
        <v>122</v>
      </c>
      <c r="H40" s="234">
        <v>700000</v>
      </c>
      <c r="I40" s="136"/>
      <c r="J40" s="122" t="s">
        <v>15</v>
      </c>
      <c r="K40" s="137" t="s">
        <v>38</v>
      </c>
      <c r="L40" s="179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80"/>
      <c r="AJ40" s="181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62"/>
      <c r="BH40" s="95"/>
      <c r="BI40" s="17"/>
      <c r="BJ40" s="17"/>
      <c r="BK40" s="17"/>
      <c r="BL40" s="17"/>
      <c r="BM40" s="17"/>
      <c r="BN40" s="17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68"/>
      <c r="CF40" s="99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68"/>
      <c r="DD40" s="99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68"/>
      <c r="EB40" s="52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46"/>
      <c r="EZ40" s="14"/>
      <c r="FA40" s="14"/>
      <c r="FB40" s="14"/>
      <c r="FC40" s="14"/>
      <c r="FD40" s="14"/>
      <c r="FE40" s="14"/>
      <c r="FF40" s="13"/>
      <c r="FG40" s="13"/>
      <c r="FH40" s="13"/>
      <c r="FI40" s="13"/>
      <c r="FJ40" s="13"/>
      <c r="FK40" s="13"/>
      <c r="FL40" s="13"/>
      <c r="FM40" s="13"/>
      <c r="FN40" s="13"/>
      <c r="FO40" s="13"/>
    </row>
    <row r="41" spans="1:171" ht="12" customHeight="1" x14ac:dyDescent="0.2">
      <c r="A41" s="139" t="s">
        <v>222</v>
      </c>
      <c r="B41" s="252" t="s">
        <v>242</v>
      </c>
      <c r="C41" s="168">
        <v>20</v>
      </c>
      <c r="D41" s="33" t="s">
        <v>42</v>
      </c>
      <c r="E41" s="33" t="s">
        <v>89</v>
      </c>
      <c r="F41" s="135">
        <v>43800</v>
      </c>
      <c r="G41" s="42">
        <v>90</v>
      </c>
      <c r="H41" s="234">
        <v>3000000</v>
      </c>
      <c r="I41" s="136"/>
      <c r="J41" s="122" t="s">
        <v>15</v>
      </c>
      <c r="K41" s="137" t="s">
        <v>38</v>
      </c>
      <c r="L41" s="179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80"/>
      <c r="AJ41" s="181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180"/>
      <c r="BH41" s="99"/>
      <c r="BI41" s="18"/>
      <c r="BJ41" s="18"/>
      <c r="BK41" s="18"/>
      <c r="BL41" s="17"/>
      <c r="BM41" s="17"/>
      <c r="BN41" s="17"/>
      <c r="BO41" s="17"/>
      <c r="BP41" s="17"/>
      <c r="BQ41" s="17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68"/>
      <c r="CF41" s="99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68"/>
      <c r="DD41" s="99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68"/>
      <c r="EB41" s="52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46"/>
      <c r="EZ41" s="14"/>
      <c r="FA41" s="14"/>
      <c r="FB41" s="14"/>
      <c r="FC41" s="14"/>
      <c r="FD41" s="14"/>
      <c r="FE41" s="14"/>
      <c r="FF41" s="13"/>
      <c r="FG41" s="13"/>
      <c r="FH41" s="13"/>
      <c r="FI41" s="13"/>
      <c r="FJ41" s="13"/>
      <c r="FK41" s="13"/>
      <c r="FL41" s="13"/>
      <c r="FM41" s="13"/>
      <c r="FN41" s="13"/>
      <c r="FO41" s="13"/>
    </row>
    <row r="42" spans="1:171" ht="12" customHeight="1" x14ac:dyDescent="0.2">
      <c r="A42" s="139" t="s">
        <v>222</v>
      </c>
      <c r="B42" s="252" t="s">
        <v>241</v>
      </c>
      <c r="C42" s="168">
        <v>20</v>
      </c>
      <c r="D42" s="33" t="s">
        <v>42</v>
      </c>
      <c r="E42" s="33" t="s">
        <v>89</v>
      </c>
      <c r="F42" s="135">
        <v>43832</v>
      </c>
      <c r="G42" s="42">
        <v>90</v>
      </c>
      <c r="H42" s="234">
        <v>7000000</v>
      </c>
      <c r="I42" s="136"/>
      <c r="J42" s="122" t="s">
        <v>85</v>
      </c>
      <c r="K42" s="137" t="s">
        <v>38</v>
      </c>
      <c r="L42" s="179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80"/>
      <c r="AJ42" s="181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180"/>
      <c r="BH42" s="99"/>
      <c r="BI42" s="18"/>
      <c r="BJ42" s="18"/>
      <c r="BK42" s="18"/>
      <c r="BL42" s="18"/>
      <c r="BM42" s="18"/>
      <c r="BN42" s="23"/>
      <c r="BO42" s="23"/>
      <c r="BP42" s="23"/>
      <c r="BQ42" s="23"/>
      <c r="BR42" s="23"/>
      <c r="BS42" s="23"/>
      <c r="BT42" s="25"/>
      <c r="BU42" s="25"/>
      <c r="BV42" s="18"/>
      <c r="BW42" s="18"/>
      <c r="BX42" s="18"/>
      <c r="BY42" s="18"/>
      <c r="BZ42" s="18"/>
      <c r="CA42" s="18"/>
      <c r="CB42" s="18"/>
      <c r="CC42" s="18"/>
      <c r="CD42" s="18"/>
      <c r="CE42" s="68"/>
      <c r="CF42" s="99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68"/>
      <c r="DD42" s="99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68"/>
      <c r="EB42" s="52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46"/>
      <c r="EZ42" s="14"/>
      <c r="FA42" s="14"/>
      <c r="FB42" s="14"/>
      <c r="FC42" s="14"/>
      <c r="FD42" s="14"/>
      <c r="FE42" s="14"/>
      <c r="FF42" s="13"/>
      <c r="FG42" s="13"/>
      <c r="FH42" s="13"/>
      <c r="FI42" s="13"/>
      <c r="FJ42" s="13"/>
      <c r="FK42" s="13"/>
      <c r="FL42" s="13"/>
      <c r="FM42" s="13"/>
      <c r="FN42" s="13"/>
      <c r="FO42" s="13"/>
    </row>
    <row r="43" spans="1:171" ht="12" customHeight="1" x14ac:dyDescent="0.2">
      <c r="A43" s="139" t="s">
        <v>222</v>
      </c>
      <c r="B43" s="252" t="s">
        <v>243</v>
      </c>
      <c r="C43" s="168">
        <v>20</v>
      </c>
      <c r="D43" s="33" t="s">
        <v>42</v>
      </c>
      <c r="E43" s="33" t="s">
        <v>89</v>
      </c>
      <c r="F43" s="135">
        <v>43891</v>
      </c>
      <c r="G43" s="42">
        <v>120</v>
      </c>
      <c r="H43" s="234">
        <v>3000000</v>
      </c>
      <c r="I43" s="136"/>
      <c r="J43" s="122" t="s">
        <v>85</v>
      </c>
      <c r="K43" s="137" t="s">
        <v>38</v>
      </c>
      <c r="L43" s="179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80"/>
      <c r="AJ43" s="181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180"/>
      <c r="BH43" s="99"/>
      <c r="BI43" s="18"/>
      <c r="BJ43" s="18"/>
      <c r="BK43" s="18"/>
      <c r="BL43" s="18"/>
      <c r="BM43" s="18"/>
      <c r="BN43" s="18"/>
      <c r="BO43" s="18"/>
      <c r="BP43" s="18"/>
      <c r="BQ43" s="18"/>
      <c r="BR43" s="23"/>
      <c r="BS43" s="23"/>
      <c r="BT43" s="23"/>
      <c r="BU43" s="23"/>
      <c r="BV43" s="23"/>
      <c r="BW43" s="23"/>
      <c r="BX43" s="23"/>
      <c r="BY43" s="23"/>
      <c r="BZ43" s="18"/>
      <c r="CA43" s="18"/>
      <c r="CB43" s="18"/>
      <c r="CC43" s="18"/>
      <c r="CD43" s="18"/>
      <c r="CE43" s="68"/>
      <c r="CF43" s="99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68"/>
      <c r="DD43" s="99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68"/>
      <c r="EB43" s="52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46"/>
      <c r="EZ43" s="14"/>
      <c r="FA43" s="14"/>
      <c r="FB43" s="14"/>
      <c r="FC43" s="14"/>
      <c r="FD43" s="14"/>
      <c r="FE43" s="14"/>
      <c r="FF43" s="13"/>
      <c r="FG43" s="13"/>
      <c r="FH43" s="13"/>
      <c r="FI43" s="13"/>
      <c r="FJ43" s="13"/>
      <c r="FK43" s="13"/>
      <c r="FL43" s="13"/>
      <c r="FM43" s="13"/>
      <c r="FN43" s="13"/>
      <c r="FO43" s="13"/>
    </row>
    <row r="44" spans="1:171" ht="12" customHeight="1" x14ac:dyDescent="0.2">
      <c r="A44" s="139" t="s">
        <v>222</v>
      </c>
      <c r="B44" s="252" t="s">
        <v>245</v>
      </c>
      <c r="C44" s="168">
        <v>20</v>
      </c>
      <c r="D44" s="33" t="s">
        <v>42</v>
      </c>
      <c r="E44" s="33" t="s">
        <v>89</v>
      </c>
      <c r="F44" s="135">
        <v>43905</v>
      </c>
      <c r="G44" s="42">
        <v>108</v>
      </c>
      <c r="H44" s="234">
        <v>2500000</v>
      </c>
      <c r="I44" s="136"/>
      <c r="J44" s="122" t="s">
        <v>85</v>
      </c>
      <c r="K44" s="137" t="s">
        <v>38</v>
      </c>
      <c r="L44" s="179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80"/>
      <c r="AJ44" s="181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180"/>
      <c r="BH44" s="99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23"/>
      <c r="BT44" s="23"/>
      <c r="BU44" s="23"/>
      <c r="BV44" s="23"/>
      <c r="BW44" s="23"/>
      <c r="BX44" s="23"/>
      <c r="BY44" s="23"/>
      <c r="BZ44" s="18"/>
      <c r="CA44" s="18"/>
      <c r="CB44" s="18"/>
      <c r="CC44" s="18"/>
      <c r="CD44" s="18"/>
      <c r="CE44" s="68"/>
      <c r="CF44" s="99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68"/>
      <c r="DD44" s="99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68"/>
      <c r="EB44" s="52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46"/>
      <c r="EZ44" s="14"/>
      <c r="FA44" s="14"/>
      <c r="FB44" s="14"/>
      <c r="FC44" s="14"/>
      <c r="FD44" s="14"/>
      <c r="FE44" s="14"/>
      <c r="FF44" s="13"/>
      <c r="FG44" s="13"/>
      <c r="FH44" s="13"/>
      <c r="FI44" s="13"/>
      <c r="FJ44" s="13"/>
      <c r="FK44" s="13"/>
      <c r="FL44" s="13"/>
      <c r="FM44" s="13"/>
      <c r="FN44" s="13"/>
      <c r="FO44" s="13"/>
    </row>
    <row r="45" spans="1:171" ht="12" customHeight="1" x14ac:dyDescent="0.2">
      <c r="A45" s="139" t="s">
        <v>222</v>
      </c>
      <c r="B45" s="252" t="s">
        <v>244</v>
      </c>
      <c r="C45" s="168">
        <v>20</v>
      </c>
      <c r="D45" s="33" t="s">
        <v>42</v>
      </c>
      <c r="E45" s="33" t="s">
        <v>89</v>
      </c>
      <c r="F45" s="135">
        <v>43905</v>
      </c>
      <c r="G45" s="42">
        <v>105</v>
      </c>
      <c r="H45" s="234">
        <v>3000000</v>
      </c>
      <c r="I45" s="136"/>
      <c r="J45" s="122" t="s">
        <v>15</v>
      </c>
      <c r="K45" s="137" t="s">
        <v>38</v>
      </c>
      <c r="L45" s="179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80"/>
      <c r="AJ45" s="181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180"/>
      <c r="BH45" s="99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7"/>
      <c r="BT45" s="17"/>
      <c r="BU45" s="17"/>
      <c r="BV45" s="17"/>
      <c r="BW45" s="17"/>
      <c r="BX45" s="17"/>
      <c r="BY45" s="17"/>
      <c r="BZ45" s="18"/>
      <c r="CA45" s="18"/>
      <c r="CB45" s="18"/>
      <c r="CC45" s="18"/>
      <c r="CD45" s="18"/>
      <c r="CE45" s="68"/>
      <c r="CF45" s="99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68"/>
      <c r="DD45" s="99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68"/>
      <c r="EB45" s="52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46"/>
      <c r="EZ45" s="14"/>
      <c r="FA45" s="14"/>
      <c r="FB45" s="14"/>
      <c r="FC45" s="14"/>
      <c r="FD45" s="14"/>
      <c r="FE45" s="14"/>
      <c r="FF45" s="13"/>
      <c r="FG45" s="13"/>
      <c r="FH45" s="13"/>
      <c r="FI45" s="13"/>
      <c r="FJ45" s="13"/>
      <c r="FK45" s="13"/>
      <c r="FL45" s="13"/>
      <c r="FM45" s="13"/>
      <c r="FN45" s="13"/>
      <c r="FO45" s="13"/>
    </row>
    <row r="46" spans="1:171" ht="12" customHeight="1" x14ac:dyDescent="0.2">
      <c r="A46" s="139" t="s">
        <v>222</v>
      </c>
      <c r="B46" s="252" t="s">
        <v>246</v>
      </c>
      <c r="C46" s="168">
        <v>20</v>
      </c>
      <c r="D46" s="33" t="s">
        <v>42</v>
      </c>
      <c r="E46" s="33" t="s">
        <v>89</v>
      </c>
      <c r="F46" s="135">
        <v>43922</v>
      </c>
      <c r="G46" s="42">
        <v>75</v>
      </c>
      <c r="H46" s="234">
        <v>2500000</v>
      </c>
      <c r="I46" s="136"/>
      <c r="J46" s="122" t="s">
        <v>85</v>
      </c>
      <c r="K46" s="137" t="s">
        <v>38</v>
      </c>
      <c r="L46" s="179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80"/>
      <c r="AJ46" s="181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180"/>
      <c r="BH46" s="99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23"/>
      <c r="BU46" s="23"/>
      <c r="BV46" s="23"/>
      <c r="BW46" s="23"/>
      <c r="BX46" s="23"/>
      <c r="BY46" s="18"/>
      <c r="BZ46" s="18"/>
      <c r="CA46" s="18"/>
      <c r="CB46" s="18"/>
      <c r="CC46" s="18"/>
      <c r="CD46" s="18"/>
      <c r="CE46" s="68"/>
      <c r="CF46" s="99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68"/>
      <c r="DD46" s="99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68"/>
      <c r="EB46" s="52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46"/>
      <c r="EZ46" s="14"/>
      <c r="FA46" s="14"/>
      <c r="FB46" s="14"/>
      <c r="FC46" s="14"/>
      <c r="FD46" s="14"/>
      <c r="FE46" s="14"/>
      <c r="FF46" s="13"/>
      <c r="FG46" s="13"/>
      <c r="FH46" s="13"/>
      <c r="FI46" s="13"/>
      <c r="FJ46" s="13"/>
      <c r="FK46" s="13"/>
      <c r="FL46" s="13"/>
      <c r="FM46" s="13"/>
      <c r="FN46" s="13"/>
      <c r="FO46" s="13"/>
    </row>
    <row r="47" spans="1:171" ht="12" customHeight="1" x14ac:dyDescent="0.2">
      <c r="A47" s="139" t="s">
        <v>222</v>
      </c>
      <c r="B47" s="252" t="s">
        <v>247</v>
      </c>
      <c r="C47" s="168">
        <v>20</v>
      </c>
      <c r="D47" s="33" t="s">
        <v>42</v>
      </c>
      <c r="E47" s="33" t="s">
        <v>89</v>
      </c>
      <c r="F47" s="135">
        <v>43936</v>
      </c>
      <c r="G47" s="42">
        <v>75</v>
      </c>
      <c r="H47" s="234">
        <v>2500000</v>
      </c>
      <c r="I47" s="136"/>
      <c r="J47" s="122" t="s">
        <v>85</v>
      </c>
      <c r="K47" s="137" t="s">
        <v>38</v>
      </c>
      <c r="L47" s="179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80"/>
      <c r="AJ47" s="181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180"/>
      <c r="BH47" s="99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23"/>
      <c r="BV47" s="23"/>
      <c r="BW47" s="23"/>
      <c r="BX47" s="23"/>
      <c r="BY47" s="23"/>
      <c r="BZ47" s="18"/>
      <c r="CA47" s="18"/>
      <c r="CB47" s="18"/>
      <c r="CC47" s="18"/>
      <c r="CD47" s="18"/>
      <c r="CE47" s="68"/>
      <c r="CF47" s="99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68"/>
      <c r="DD47" s="99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68"/>
      <c r="EB47" s="52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46"/>
      <c r="EZ47" s="14"/>
      <c r="FA47" s="14"/>
      <c r="FB47" s="14"/>
      <c r="FC47" s="14"/>
      <c r="FD47" s="14"/>
      <c r="FE47" s="14"/>
      <c r="FF47" s="13"/>
      <c r="FG47" s="13"/>
      <c r="FH47" s="13"/>
      <c r="FI47" s="13"/>
      <c r="FJ47" s="13"/>
      <c r="FK47" s="13"/>
      <c r="FL47" s="13"/>
      <c r="FM47" s="13"/>
      <c r="FN47" s="13"/>
      <c r="FO47" s="13"/>
    </row>
    <row r="48" spans="1:171" ht="12" customHeight="1" x14ac:dyDescent="0.2">
      <c r="A48" s="139" t="s">
        <v>222</v>
      </c>
      <c r="B48" s="252" t="s">
        <v>248</v>
      </c>
      <c r="C48" s="168">
        <v>20</v>
      </c>
      <c r="D48" s="33" t="s">
        <v>42</v>
      </c>
      <c r="E48" s="33" t="s">
        <v>89</v>
      </c>
      <c r="F48" s="135">
        <v>43967</v>
      </c>
      <c r="G48" s="42">
        <v>60</v>
      </c>
      <c r="H48" s="234">
        <v>1000000</v>
      </c>
      <c r="I48" s="136"/>
      <c r="J48" s="122" t="s">
        <v>15</v>
      </c>
      <c r="K48" s="137" t="s">
        <v>38</v>
      </c>
      <c r="L48" s="179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80"/>
      <c r="AJ48" s="181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180"/>
      <c r="BH48" s="99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7"/>
      <c r="BX48" s="17"/>
      <c r="BY48" s="17"/>
      <c r="BZ48" s="17"/>
      <c r="CA48" s="18"/>
      <c r="CB48" s="18"/>
      <c r="CC48" s="18"/>
      <c r="CD48" s="18"/>
      <c r="CE48" s="68"/>
      <c r="CF48" s="99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68"/>
      <c r="DD48" s="99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68"/>
      <c r="EB48" s="52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46"/>
      <c r="EZ48" s="14"/>
      <c r="FA48" s="14"/>
      <c r="FB48" s="14"/>
      <c r="FC48" s="14"/>
      <c r="FD48" s="14"/>
      <c r="FE48" s="14"/>
      <c r="FF48" s="13"/>
      <c r="FG48" s="13"/>
      <c r="FH48" s="13"/>
      <c r="FI48" s="13"/>
      <c r="FJ48" s="13"/>
      <c r="FK48" s="13"/>
      <c r="FL48" s="13"/>
      <c r="FM48" s="13"/>
      <c r="FN48" s="13"/>
      <c r="FO48" s="13"/>
    </row>
    <row r="49" spans="1:171" ht="12" customHeight="1" x14ac:dyDescent="0.2">
      <c r="A49" s="139" t="s">
        <v>222</v>
      </c>
      <c r="B49" s="250" t="s">
        <v>220</v>
      </c>
      <c r="C49" s="168">
        <v>20</v>
      </c>
      <c r="D49" s="149" t="s">
        <v>42</v>
      </c>
      <c r="E49" s="149" t="s">
        <v>89</v>
      </c>
      <c r="F49" s="150">
        <v>44013</v>
      </c>
      <c r="G49" s="151">
        <v>90</v>
      </c>
      <c r="H49" s="240">
        <v>5400000</v>
      </c>
      <c r="I49" s="152"/>
      <c r="J49" s="122" t="s">
        <v>221</v>
      </c>
      <c r="K49" s="153" t="s">
        <v>38</v>
      </c>
      <c r="L49" s="179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80"/>
      <c r="AJ49" s="181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180"/>
      <c r="BH49" s="99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7"/>
      <c r="CA49" s="17"/>
      <c r="CB49" s="17"/>
      <c r="CC49" s="17"/>
      <c r="CD49" s="17"/>
      <c r="CE49" s="67"/>
      <c r="CF49" s="99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68"/>
      <c r="DD49" s="99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68"/>
      <c r="EB49" s="52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46"/>
      <c r="EZ49" s="14"/>
      <c r="FA49" s="14"/>
      <c r="FB49" s="14"/>
      <c r="FC49" s="14"/>
      <c r="FD49" s="14"/>
      <c r="FE49" s="14"/>
      <c r="FF49" s="13"/>
      <c r="FG49" s="13"/>
      <c r="FH49" s="13"/>
      <c r="FI49" s="13"/>
      <c r="FJ49" s="13"/>
      <c r="FK49" s="13"/>
      <c r="FL49" s="13"/>
      <c r="FM49" s="13"/>
      <c r="FN49" s="13"/>
      <c r="FO49" s="13"/>
    </row>
    <row r="50" spans="1:171" ht="12" customHeight="1" x14ac:dyDescent="0.2">
      <c r="A50" s="139" t="s">
        <v>222</v>
      </c>
      <c r="B50" s="252" t="s">
        <v>223</v>
      </c>
      <c r="C50" s="168">
        <v>20</v>
      </c>
      <c r="D50" s="33" t="s">
        <v>42</v>
      </c>
      <c r="E50" s="33" t="s">
        <v>89</v>
      </c>
      <c r="F50" s="147">
        <v>44037</v>
      </c>
      <c r="G50" s="42">
        <v>90</v>
      </c>
      <c r="H50" s="234">
        <v>1200000</v>
      </c>
      <c r="I50" s="136"/>
      <c r="J50" s="122" t="s">
        <v>15</v>
      </c>
      <c r="K50" s="137" t="s">
        <v>38</v>
      </c>
      <c r="L50" s="179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80"/>
      <c r="AJ50" s="181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180"/>
      <c r="BH50" s="99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7"/>
      <c r="CC50" s="17"/>
      <c r="CD50" s="17"/>
      <c r="CE50" s="67"/>
      <c r="CF50" s="95"/>
      <c r="CG50" s="17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68"/>
      <c r="DD50" s="99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68"/>
      <c r="EB50" s="52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46"/>
      <c r="EZ50" s="14"/>
      <c r="FA50" s="14"/>
      <c r="FB50" s="14"/>
      <c r="FC50" s="14"/>
      <c r="FD50" s="14"/>
      <c r="FE50" s="14"/>
      <c r="FF50" s="13"/>
      <c r="FG50" s="13"/>
      <c r="FH50" s="13"/>
      <c r="FI50" s="13"/>
      <c r="FJ50" s="13"/>
      <c r="FK50" s="13"/>
      <c r="FL50" s="13"/>
      <c r="FM50" s="13"/>
      <c r="FN50" s="13"/>
      <c r="FO50" s="13"/>
    </row>
    <row r="51" spans="1:171" ht="12" customHeight="1" x14ac:dyDescent="0.2">
      <c r="A51" s="139" t="s">
        <v>222</v>
      </c>
      <c r="B51" s="252" t="s">
        <v>225</v>
      </c>
      <c r="C51" s="168">
        <v>20</v>
      </c>
      <c r="D51" s="33" t="s">
        <v>42</v>
      </c>
      <c r="E51" s="33" t="s">
        <v>89</v>
      </c>
      <c r="F51" s="135">
        <v>44095</v>
      </c>
      <c r="G51" s="42">
        <v>310</v>
      </c>
      <c r="H51" s="234">
        <v>4500000</v>
      </c>
      <c r="I51" s="136"/>
      <c r="J51" s="122" t="s">
        <v>15</v>
      </c>
      <c r="K51" s="137" t="s">
        <v>38</v>
      </c>
      <c r="L51" s="179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80"/>
      <c r="AJ51" s="181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180"/>
      <c r="BH51" s="99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67"/>
      <c r="CF51" s="95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8"/>
      <c r="DA51" s="18"/>
      <c r="DB51" s="18"/>
      <c r="DC51" s="68"/>
      <c r="DD51" s="99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68"/>
      <c r="EB51" s="52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46"/>
      <c r="EZ51" s="14"/>
      <c r="FA51" s="14"/>
      <c r="FB51" s="14"/>
      <c r="FC51" s="14"/>
      <c r="FD51" s="14"/>
      <c r="FE51" s="14"/>
      <c r="FF51" s="13"/>
      <c r="FG51" s="13"/>
      <c r="FH51" s="13"/>
      <c r="FI51" s="13"/>
      <c r="FJ51" s="13"/>
      <c r="FK51" s="13"/>
      <c r="FL51" s="13"/>
      <c r="FM51" s="13"/>
      <c r="FN51" s="13"/>
      <c r="FO51" s="13"/>
    </row>
    <row r="52" spans="1:171" ht="12" customHeight="1" x14ac:dyDescent="0.2">
      <c r="A52" s="139" t="s">
        <v>222</v>
      </c>
      <c r="B52" s="252" t="s">
        <v>249</v>
      </c>
      <c r="C52" s="168">
        <v>20</v>
      </c>
      <c r="D52" s="33" t="s">
        <v>42</v>
      </c>
      <c r="E52" s="33" t="s">
        <v>89</v>
      </c>
      <c r="F52" s="135">
        <v>44098</v>
      </c>
      <c r="G52" s="42">
        <v>60</v>
      </c>
      <c r="H52" s="234">
        <v>700000</v>
      </c>
      <c r="I52" s="136"/>
      <c r="J52" s="122" t="s">
        <v>15</v>
      </c>
      <c r="K52" s="137" t="s">
        <v>38</v>
      </c>
      <c r="L52" s="179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180"/>
      <c r="AJ52" s="181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180"/>
      <c r="BH52" s="99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68"/>
      <c r="CF52" s="95"/>
      <c r="CG52" s="17"/>
      <c r="CH52" s="17"/>
      <c r="CI52" s="17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68"/>
      <c r="DD52" s="99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68"/>
      <c r="EB52" s="52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46"/>
      <c r="EZ52" s="14"/>
      <c r="FA52" s="14"/>
      <c r="FB52" s="14"/>
      <c r="FC52" s="14"/>
      <c r="FD52" s="14"/>
      <c r="FE52" s="14"/>
      <c r="FF52" s="13"/>
      <c r="FG52" s="13"/>
      <c r="FH52" s="13"/>
      <c r="FI52" s="13"/>
      <c r="FJ52" s="13"/>
      <c r="FK52" s="13"/>
      <c r="FL52" s="13"/>
      <c r="FM52" s="13"/>
      <c r="FN52" s="13"/>
      <c r="FO52" s="13"/>
    </row>
    <row r="53" spans="1:171" ht="12" customHeight="1" x14ac:dyDescent="0.2">
      <c r="A53" s="139" t="s">
        <v>222</v>
      </c>
      <c r="B53" s="252" t="s">
        <v>251</v>
      </c>
      <c r="C53" s="168">
        <v>21</v>
      </c>
      <c r="D53" s="33" t="s">
        <v>42</v>
      </c>
      <c r="E53" s="33" t="s">
        <v>89</v>
      </c>
      <c r="F53" s="135">
        <v>44166</v>
      </c>
      <c r="G53" s="42">
        <v>90</v>
      </c>
      <c r="H53" s="234">
        <v>3000000</v>
      </c>
      <c r="I53" s="136"/>
      <c r="J53" s="122" t="s">
        <v>15</v>
      </c>
      <c r="K53" s="137" t="s">
        <v>38</v>
      </c>
      <c r="L53" s="179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180"/>
      <c r="AJ53" s="181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180"/>
      <c r="BH53" s="99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68"/>
      <c r="CF53" s="99"/>
      <c r="CG53" s="17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68"/>
      <c r="DD53" s="99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68"/>
      <c r="EB53" s="52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46"/>
      <c r="EZ53" s="14"/>
      <c r="FA53" s="14"/>
      <c r="FB53" s="14"/>
      <c r="FC53" s="14"/>
      <c r="FD53" s="14"/>
      <c r="FE53" s="14"/>
      <c r="FF53" s="13"/>
      <c r="FG53" s="13"/>
      <c r="FH53" s="13"/>
      <c r="FI53" s="13"/>
      <c r="FJ53" s="13"/>
      <c r="FK53" s="13"/>
      <c r="FL53" s="13"/>
      <c r="FM53" s="13"/>
      <c r="FN53" s="13"/>
      <c r="FO53" s="13"/>
    </row>
    <row r="54" spans="1:171" ht="12" customHeight="1" x14ac:dyDescent="0.2">
      <c r="A54" s="139" t="s">
        <v>222</v>
      </c>
      <c r="B54" s="252" t="s">
        <v>250</v>
      </c>
      <c r="C54" s="168">
        <v>21</v>
      </c>
      <c r="D54" s="33" t="s">
        <v>42</v>
      </c>
      <c r="E54" s="33" t="s">
        <v>89</v>
      </c>
      <c r="F54" s="135">
        <v>44198</v>
      </c>
      <c r="G54" s="42">
        <v>90</v>
      </c>
      <c r="H54" s="234">
        <v>7000000</v>
      </c>
      <c r="I54" s="136"/>
      <c r="J54" s="122" t="s">
        <v>85</v>
      </c>
      <c r="K54" s="137" t="s">
        <v>38</v>
      </c>
      <c r="L54" s="179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180"/>
      <c r="AJ54" s="181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180"/>
      <c r="BH54" s="99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68"/>
      <c r="CF54" s="99"/>
      <c r="CG54" s="18"/>
      <c r="CH54" s="18"/>
      <c r="CI54" s="18"/>
      <c r="CJ54" s="23"/>
      <c r="CK54" s="23"/>
      <c r="CL54" s="23"/>
      <c r="CM54" s="23"/>
      <c r="CN54" s="23"/>
      <c r="CO54" s="23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68"/>
      <c r="DD54" s="99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68"/>
      <c r="EB54" s="52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46"/>
      <c r="EZ54" s="14"/>
      <c r="FA54" s="14"/>
      <c r="FB54" s="14"/>
      <c r="FC54" s="14"/>
      <c r="FD54" s="14"/>
      <c r="FE54" s="14"/>
      <c r="FF54" s="13"/>
      <c r="FG54" s="13"/>
      <c r="FH54" s="13"/>
      <c r="FI54" s="13"/>
      <c r="FJ54" s="13"/>
      <c r="FK54" s="13"/>
      <c r="FL54" s="13"/>
      <c r="FM54" s="13"/>
      <c r="FN54" s="13"/>
      <c r="FO54" s="13"/>
    </row>
    <row r="55" spans="1:171" ht="12" customHeight="1" x14ac:dyDescent="0.2">
      <c r="A55" s="139" t="s">
        <v>222</v>
      </c>
      <c r="B55" s="252" t="s">
        <v>252</v>
      </c>
      <c r="C55" s="168">
        <v>21</v>
      </c>
      <c r="D55" s="33" t="s">
        <v>42</v>
      </c>
      <c r="E55" s="33" t="s">
        <v>89</v>
      </c>
      <c r="F55" s="135">
        <v>44256</v>
      </c>
      <c r="G55" s="42">
        <v>120</v>
      </c>
      <c r="H55" s="234">
        <v>3000000</v>
      </c>
      <c r="I55" s="136"/>
      <c r="J55" s="122" t="s">
        <v>85</v>
      </c>
      <c r="K55" s="137" t="s">
        <v>38</v>
      </c>
      <c r="L55" s="179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180"/>
      <c r="AJ55" s="181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180"/>
      <c r="BH55" s="99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68"/>
      <c r="CF55" s="99"/>
      <c r="CG55" s="18"/>
      <c r="CH55" s="18"/>
      <c r="CI55" s="18"/>
      <c r="CJ55" s="18"/>
      <c r="CK55" s="18"/>
      <c r="CL55" s="18"/>
      <c r="CM55" s="18"/>
      <c r="CN55" s="18"/>
      <c r="CO55" s="18"/>
      <c r="CP55" s="23"/>
      <c r="CQ55" s="23"/>
      <c r="CR55" s="23"/>
      <c r="CS55" s="23"/>
      <c r="CT55" s="23"/>
      <c r="CU55" s="23"/>
      <c r="CV55" s="23"/>
      <c r="CW55" s="23"/>
      <c r="CX55" s="18"/>
      <c r="CY55" s="18"/>
      <c r="CZ55" s="18"/>
      <c r="DA55" s="18"/>
      <c r="DB55" s="18"/>
      <c r="DC55" s="68"/>
      <c r="DD55" s="99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68"/>
      <c r="EB55" s="52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46"/>
      <c r="EZ55" s="14"/>
      <c r="FA55" s="14"/>
      <c r="FB55" s="14"/>
      <c r="FC55" s="14"/>
      <c r="FD55" s="14"/>
      <c r="FE55" s="14"/>
      <c r="FF55" s="13"/>
      <c r="FG55" s="13"/>
      <c r="FH55" s="13"/>
      <c r="FI55" s="13"/>
      <c r="FJ55" s="13"/>
      <c r="FK55" s="13"/>
      <c r="FL55" s="13"/>
      <c r="FM55" s="13"/>
      <c r="FN55" s="13"/>
      <c r="FO55" s="13"/>
    </row>
    <row r="56" spans="1:171" ht="12" customHeight="1" x14ac:dyDescent="0.2">
      <c r="A56" s="139" t="s">
        <v>222</v>
      </c>
      <c r="B56" s="252" t="s">
        <v>254</v>
      </c>
      <c r="C56" s="168">
        <v>21</v>
      </c>
      <c r="D56" s="33" t="s">
        <v>42</v>
      </c>
      <c r="E56" s="33" t="s">
        <v>89</v>
      </c>
      <c r="F56" s="135">
        <v>44270</v>
      </c>
      <c r="G56" s="42">
        <v>108</v>
      </c>
      <c r="H56" s="234">
        <v>2500000</v>
      </c>
      <c r="I56" s="136"/>
      <c r="J56" s="122" t="s">
        <v>85</v>
      </c>
      <c r="K56" s="137" t="s">
        <v>38</v>
      </c>
      <c r="L56" s="179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180"/>
      <c r="AJ56" s="181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180"/>
      <c r="BH56" s="99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68"/>
      <c r="CF56" s="99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23"/>
      <c r="CR56" s="23"/>
      <c r="CS56" s="23"/>
      <c r="CT56" s="23"/>
      <c r="CU56" s="23"/>
      <c r="CV56" s="23"/>
      <c r="CW56" s="23"/>
      <c r="CX56" s="18"/>
      <c r="CY56" s="18"/>
      <c r="CZ56" s="18"/>
      <c r="DA56" s="18"/>
      <c r="DB56" s="18"/>
      <c r="DC56" s="68"/>
      <c r="DD56" s="99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68"/>
      <c r="EB56" s="52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46"/>
      <c r="EZ56" s="14"/>
      <c r="FA56" s="14"/>
      <c r="FB56" s="14"/>
      <c r="FC56" s="14"/>
      <c r="FD56" s="14"/>
      <c r="FE56" s="14"/>
      <c r="FF56" s="13"/>
      <c r="FG56" s="13"/>
      <c r="FH56" s="13"/>
      <c r="FI56" s="13"/>
      <c r="FJ56" s="13"/>
      <c r="FK56" s="13"/>
      <c r="FL56" s="13"/>
      <c r="FM56" s="13"/>
      <c r="FN56" s="13"/>
      <c r="FO56" s="13"/>
    </row>
    <row r="57" spans="1:171" ht="12" customHeight="1" x14ac:dyDescent="0.2">
      <c r="A57" s="139" t="s">
        <v>222</v>
      </c>
      <c r="B57" s="252" t="s">
        <v>253</v>
      </c>
      <c r="C57" s="168">
        <v>21</v>
      </c>
      <c r="D57" s="33" t="s">
        <v>42</v>
      </c>
      <c r="E57" s="33" t="s">
        <v>89</v>
      </c>
      <c r="F57" s="135">
        <v>44270</v>
      </c>
      <c r="G57" s="42">
        <v>105</v>
      </c>
      <c r="H57" s="234">
        <v>3000000</v>
      </c>
      <c r="I57" s="136"/>
      <c r="J57" s="122" t="s">
        <v>15</v>
      </c>
      <c r="K57" s="137" t="s">
        <v>38</v>
      </c>
      <c r="L57" s="179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180"/>
      <c r="AJ57" s="181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180"/>
      <c r="BH57" s="99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68"/>
      <c r="CF57" s="99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7"/>
      <c r="CR57" s="17"/>
      <c r="CS57" s="17"/>
      <c r="CT57" s="17"/>
      <c r="CU57" s="17"/>
      <c r="CV57" s="17"/>
      <c r="CW57" s="17"/>
      <c r="CX57" s="18"/>
      <c r="CY57" s="18"/>
      <c r="CZ57" s="18"/>
      <c r="DA57" s="18"/>
      <c r="DB57" s="18"/>
      <c r="DC57" s="68"/>
      <c r="DD57" s="99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68"/>
      <c r="EB57" s="52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46"/>
      <c r="EZ57" s="14"/>
      <c r="FA57" s="14"/>
      <c r="FB57" s="14"/>
      <c r="FC57" s="14"/>
      <c r="FD57" s="14"/>
      <c r="FE57" s="14"/>
      <c r="FF57" s="13"/>
      <c r="FG57" s="13"/>
      <c r="FH57" s="13"/>
      <c r="FI57" s="13"/>
      <c r="FJ57" s="13"/>
      <c r="FK57" s="13"/>
      <c r="FL57" s="13"/>
      <c r="FM57" s="13"/>
      <c r="FN57" s="13"/>
      <c r="FO57" s="13"/>
    </row>
    <row r="58" spans="1:171" ht="12" customHeight="1" x14ac:dyDescent="0.2">
      <c r="A58" s="139" t="s">
        <v>222</v>
      </c>
      <c r="B58" s="252" t="s">
        <v>255</v>
      </c>
      <c r="C58" s="168">
        <v>21</v>
      </c>
      <c r="D58" s="33" t="s">
        <v>42</v>
      </c>
      <c r="E58" s="33" t="s">
        <v>89</v>
      </c>
      <c r="F58" s="135">
        <v>44287</v>
      </c>
      <c r="G58" s="42">
        <v>75</v>
      </c>
      <c r="H58" s="234">
        <v>2500000</v>
      </c>
      <c r="I58" s="136"/>
      <c r="J58" s="122" t="s">
        <v>85</v>
      </c>
      <c r="K58" s="137" t="s">
        <v>38</v>
      </c>
      <c r="L58" s="179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180"/>
      <c r="AJ58" s="181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180"/>
      <c r="BH58" s="99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68"/>
      <c r="CF58" s="99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23"/>
      <c r="CS58" s="23"/>
      <c r="CT58" s="23"/>
      <c r="CU58" s="23"/>
      <c r="CV58" s="23"/>
      <c r="CW58" s="18"/>
      <c r="CX58" s="18"/>
      <c r="CY58" s="18"/>
      <c r="CZ58" s="18"/>
      <c r="DA58" s="18"/>
      <c r="DB58" s="18"/>
      <c r="DC58" s="68"/>
      <c r="DD58" s="99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68"/>
      <c r="EB58" s="52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46"/>
      <c r="EZ58" s="14"/>
      <c r="FA58" s="14"/>
      <c r="FB58" s="14"/>
      <c r="FC58" s="14"/>
      <c r="FD58" s="14"/>
      <c r="FE58" s="14"/>
      <c r="FF58" s="13"/>
      <c r="FG58" s="13"/>
      <c r="FH58" s="13"/>
      <c r="FI58" s="13"/>
      <c r="FJ58" s="13"/>
      <c r="FK58" s="13"/>
      <c r="FL58" s="13"/>
      <c r="FM58" s="13"/>
      <c r="FN58" s="13"/>
      <c r="FO58" s="13"/>
    </row>
    <row r="59" spans="1:171" ht="12" customHeight="1" x14ac:dyDescent="0.2">
      <c r="A59" s="139" t="s">
        <v>222</v>
      </c>
      <c r="B59" s="252" t="s">
        <v>256</v>
      </c>
      <c r="C59" s="168">
        <v>21</v>
      </c>
      <c r="D59" s="33" t="s">
        <v>42</v>
      </c>
      <c r="E59" s="33" t="s">
        <v>89</v>
      </c>
      <c r="F59" s="135">
        <v>44301</v>
      </c>
      <c r="G59" s="42">
        <v>75</v>
      </c>
      <c r="H59" s="234">
        <v>2500000</v>
      </c>
      <c r="I59" s="136"/>
      <c r="J59" s="122" t="s">
        <v>85</v>
      </c>
      <c r="K59" s="137" t="s">
        <v>38</v>
      </c>
      <c r="L59" s="179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180"/>
      <c r="AJ59" s="181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180"/>
      <c r="BH59" s="99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68"/>
      <c r="CF59" s="99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23"/>
      <c r="CT59" s="23"/>
      <c r="CU59" s="23"/>
      <c r="CV59" s="23"/>
      <c r="CW59" s="23"/>
      <c r="CX59" s="18"/>
      <c r="CY59" s="18"/>
      <c r="CZ59" s="18"/>
      <c r="DA59" s="18"/>
      <c r="DB59" s="18"/>
      <c r="DC59" s="68"/>
      <c r="DD59" s="99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68"/>
      <c r="EB59" s="52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46"/>
      <c r="EZ59" s="14"/>
      <c r="FA59" s="14"/>
      <c r="FB59" s="14"/>
      <c r="FC59" s="14"/>
      <c r="FD59" s="14"/>
      <c r="FE59" s="14"/>
      <c r="FF59" s="13"/>
      <c r="FG59" s="13"/>
      <c r="FH59" s="13"/>
      <c r="FI59" s="13"/>
      <c r="FJ59" s="13"/>
      <c r="FK59" s="13"/>
      <c r="FL59" s="13"/>
      <c r="FM59" s="13"/>
      <c r="FN59" s="13"/>
      <c r="FO59" s="13"/>
    </row>
    <row r="60" spans="1:171" ht="12" customHeight="1" x14ac:dyDescent="0.2">
      <c r="A60" s="139" t="s">
        <v>222</v>
      </c>
      <c r="B60" s="252" t="s">
        <v>257</v>
      </c>
      <c r="C60" s="168">
        <v>21</v>
      </c>
      <c r="D60" s="33" t="s">
        <v>42</v>
      </c>
      <c r="E60" s="33" t="s">
        <v>89</v>
      </c>
      <c r="F60" s="135">
        <v>44332</v>
      </c>
      <c r="G60" s="42">
        <v>60</v>
      </c>
      <c r="H60" s="234">
        <v>1000000</v>
      </c>
      <c r="I60" s="136"/>
      <c r="J60" s="122" t="s">
        <v>15</v>
      </c>
      <c r="K60" s="137" t="s">
        <v>38</v>
      </c>
      <c r="L60" s="179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180"/>
      <c r="AJ60" s="181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180"/>
      <c r="BH60" s="99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68"/>
      <c r="CF60" s="99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7"/>
      <c r="CV60" s="17"/>
      <c r="CW60" s="17"/>
      <c r="CX60" s="17"/>
      <c r="CY60" s="18"/>
      <c r="CZ60" s="18"/>
      <c r="DA60" s="18"/>
      <c r="DB60" s="18"/>
      <c r="DC60" s="68"/>
      <c r="DD60" s="99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68"/>
      <c r="EB60" s="52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46"/>
      <c r="EZ60" s="14"/>
      <c r="FA60" s="14"/>
      <c r="FB60" s="14"/>
      <c r="FC60" s="14"/>
      <c r="FD60" s="14"/>
      <c r="FE60" s="14"/>
      <c r="FF60" s="13"/>
      <c r="FG60" s="13"/>
      <c r="FH60" s="13"/>
      <c r="FI60" s="13"/>
      <c r="FJ60" s="13"/>
      <c r="FK60" s="13"/>
      <c r="FL60" s="13"/>
      <c r="FM60" s="13"/>
      <c r="FN60" s="13"/>
      <c r="FO60" s="13"/>
    </row>
    <row r="61" spans="1:171" ht="12" customHeight="1" x14ac:dyDescent="0.2">
      <c r="A61" s="139" t="s">
        <v>222</v>
      </c>
      <c r="B61" s="250" t="s">
        <v>220</v>
      </c>
      <c r="C61" s="168">
        <v>21</v>
      </c>
      <c r="D61" s="149" t="s">
        <v>42</v>
      </c>
      <c r="E61" s="149" t="s">
        <v>89</v>
      </c>
      <c r="F61" s="150">
        <v>44378</v>
      </c>
      <c r="G61" s="151">
        <v>90</v>
      </c>
      <c r="H61" s="240">
        <v>5400000</v>
      </c>
      <c r="I61" s="152"/>
      <c r="J61" s="122" t="s">
        <v>221</v>
      </c>
      <c r="K61" s="153" t="s">
        <v>38</v>
      </c>
      <c r="L61" s="179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180"/>
      <c r="AJ61" s="181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180"/>
      <c r="BH61" s="99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68"/>
      <c r="CF61" s="99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7"/>
      <c r="CY61" s="17"/>
      <c r="CZ61" s="17"/>
      <c r="DA61" s="17"/>
      <c r="DB61" s="18"/>
      <c r="DC61" s="68"/>
      <c r="DD61" s="99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68"/>
      <c r="EB61" s="52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46"/>
      <c r="EZ61" s="14"/>
      <c r="FA61" s="14"/>
      <c r="FB61" s="14"/>
      <c r="FC61" s="14"/>
      <c r="FD61" s="14"/>
      <c r="FE61" s="14"/>
      <c r="FF61" s="13"/>
      <c r="FG61" s="13"/>
      <c r="FH61" s="13"/>
      <c r="FI61" s="13"/>
      <c r="FJ61" s="13"/>
      <c r="FK61" s="13"/>
      <c r="FL61" s="13"/>
      <c r="FM61" s="13"/>
      <c r="FN61" s="13"/>
      <c r="FO61" s="13"/>
    </row>
    <row r="62" spans="1:171" ht="12" customHeight="1" x14ac:dyDescent="0.2">
      <c r="A62" s="139" t="s">
        <v>222</v>
      </c>
      <c r="B62" s="252" t="s">
        <v>223</v>
      </c>
      <c r="C62" s="168">
        <v>21</v>
      </c>
      <c r="D62" s="33" t="s">
        <v>42</v>
      </c>
      <c r="E62" s="33" t="s">
        <v>89</v>
      </c>
      <c r="F62" s="147">
        <v>44402</v>
      </c>
      <c r="G62" s="42">
        <v>90</v>
      </c>
      <c r="H62" s="234">
        <v>1200000</v>
      </c>
      <c r="I62" s="136"/>
      <c r="J62" s="122" t="s">
        <v>15</v>
      </c>
      <c r="K62" s="137" t="s">
        <v>38</v>
      </c>
      <c r="L62" s="17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180"/>
      <c r="AJ62" s="181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180"/>
      <c r="BH62" s="99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68"/>
      <c r="CF62" s="99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7"/>
      <c r="DA62" s="17"/>
      <c r="DB62" s="17"/>
      <c r="DC62" s="67"/>
      <c r="DD62" s="95"/>
      <c r="DE62" s="17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68"/>
      <c r="EB62" s="52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46"/>
      <c r="EZ62" s="14"/>
      <c r="FA62" s="14"/>
      <c r="FB62" s="14"/>
      <c r="FC62" s="14"/>
      <c r="FD62" s="14"/>
      <c r="FE62" s="14"/>
      <c r="FF62" s="13"/>
      <c r="FG62" s="13"/>
      <c r="FH62" s="13"/>
      <c r="FI62" s="13"/>
      <c r="FJ62" s="13"/>
      <c r="FK62" s="13"/>
      <c r="FL62" s="13"/>
      <c r="FM62" s="13"/>
      <c r="FN62" s="13"/>
      <c r="FO62" s="13"/>
    </row>
    <row r="63" spans="1:171" ht="12" customHeight="1" x14ac:dyDescent="0.2">
      <c r="A63" s="139" t="s">
        <v>222</v>
      </c>
      <c r="B63" s="252" t="s">
        <v>239</v>
      </c>
      <c r="C63" s="168">
        <v>21</v>
      </c>
      <c r="D63" s="33" t="s">
        <v>42</v>
      </c>
      <c r="E63" s="33" t="s">
        <v>89</v>
      </c>
      <c r="F63" s="135">
        <v>44460</v>
      </c>
      <c r="G63" s="42">
        <v>310</v>
      </c>
      <c r="H63" s="234">
        <v>4500000</v>
      </c>
      <c r="I63" s="136"/>
      <c r="J63" s="122" t="s">
        <v>15</v>
      </c>
      <c r="K63" s="137" t="s">
        <v>38</v>
      </c>
      <c r="L63" s="179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180"/>
      <c r="AJ63" s="181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180"/>
      <c r="BH63" s="99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68"/>
      <c r="CF63" s="99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67"/>
      <c r="DD63" s="95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8"/>
      <c r="DY63" s="18"/>
      <c r="DZ63" s="18"/>
      <c r="EA63" s="68"/>
      <c r="EB63" s="52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46"/>
      <c r="EZ63" s="14"/>
      <c r="FA63" s="14"/>
      <c r="FB63" s="14"/>
      <c r="FC63" s="14"/>
      <c r="FD63" s="14"/>
      <c r="FE63" s="14"/>
      <c r="FF63" s="13"/>
      <c r="FG63" s="13"/>
      <c r="FH63" s="13"/>
      <c r="FI63" s="13"/>
      <c r="FJ63" s="13"/>
      <c r="FK63" s="13"/>
      <c r="FL63" s="13"/>
      <c r="FM63" s="13"/>
      <c r="FN63" s="13"/>
      <c r="FO63" s="13"/>
    </row>
    <row r="64" spans="1:171" ht="12" customHeight="1" x14ac:dyDescent="0.2">
      <c r="A64" s="139" t="s">
        <v>222</v>
      </c>
      <c r="B64" s="252" t="s">
        <v>258</v>
      </c>
      <c r="C64" s="168">
        <v>21</v>
      </c>
      <c r="D64" s="33" t="s">
        <v>42</v>
      </c>
      <c r="E64" s="33" t="s">
        <v>89</v>
      </c>
      <c r="F64" s="135">
        <v>44463</v>
      </c>
      <c r="G64" s="42">
        <v>60</v>
      </c>
      <c r="H64" s="234">
        <v>700000</v>
      </c>
      <c r="I64" s="136"/>
      <c r="J64" s="122" t="s">
        <v>15</v>
      </c>
      <c r="K64" s="137" t="s">
        <v>38</v>
      </c>
      <c r="L64" s="179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180"/>
      <c r="AJ64" s="181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180"/>
      <c r="BH64" s="99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68"/>
      <c r="CF64" s="99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68"/>
      <c r="DD64" s="95"/>
      <c r="DE64" s="17"/>
      <c r="DF64" s="17"/>
      <c r="DG64" s="17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68"/>
      <c r="EB64" s="52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46"/>
      <c r="EZ64" s="14"/>
      <c r="FA64" s="14"/>
      <c r="FB64" s="14"/>
      <c r="FC64" s="14"/>
      <c r="FD64" s="14"/>
      <c r="FE64" s="14"/>
      <c r="FF64" s="13"/>
      <c r="FG64" s="13"/>
      <c r="FH64" s="13"/>
      <c r="FI64" s="13"/>
      <c r="FJ64" s="13"/>
      <c r="FK64" s="13"/>
      <c r="FL64" s="13"/>
      <c r="FM64" s="13"/>
      <c r="FN64" s="13"/>
      <c r="FO64" s="13"/>
    </row>
    <row r="65" spans="1:171" ht="12" customHeight="1" x14ac:dyDescent="0.2">
      <c r="A65" s="139" t="s">
        <v>222</v>
      </c>
      <c r="B65" s="252" t="s">
        <v>260</v>
      </c>
      <c r="C65" s="168">
        <v>22</v>
      </c>
      <c r="D65" s="33" t="s">
        <v>42</v>
      </c>
      <c r="E65" s="33" t="s">
        <v>89</v>
      </c>
      <c r="F65" s="135">
        <v>44531</v>
      </c>
      <c r="G65" s="42">
        <v>90</v>
      </c>
      <c r="H65" s="234">
        <v>3000000</v>
      </c>
      <c r="I65" s="136"/>
      <c r="J65" s="122" t="s">
        <v>15</v>
      </c>
      <c r="K65" s="137" t="s">
        <v>38</v>
      </c>
      <c r="L65" s="179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180"/>
      <c r="AJ65" s="181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180"/>
      <c r="BH65" s="99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68"/>
      <c r="CF65" s="99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68"/>
      <c r="DD65" s="115"/>
      <c r="DE65" s="18"/>
      <c r="DF65" s="18"/>
      <c r="DG65" s="18"/>
      <c r="DH65" s="17"/>
      <c r="DI65" s="17"/>
      <c r="DJ65" s="17"/>
      <c r="DK65" s="17"/>
      <c r="DL65" s="17"/>
      <c r="DM65" s="17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68"/>
      <c r="EB65" s="52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46"/>
      <c r="EZ65" s="14"/>
      <c r="FA65" s="14"/>
      <c r="FB65" s="14"/>
      <c r="FC65" s="14"/>
      <c r="FD65" s="14"/>
      <c r="FE65" s="14"/>
      <c r="FF65" s="13"/>
      <c r="FG65" s="13"/>
      <c r="FH65" s="13"/>
      <c r="FI65" s="13"/>
      <c r="FJ65" s="13"/>
      <c r="FK65" s="13"/>
      <c r="FL65" s="13"/>
      <c r="FM65" s="13"/>
      <c r="FN65" s="13"/>
      <c r="FO65" s="13"/>
    </row>
    <row r="66" spans="1:171" ht="12" customHeight="1" x14ac:dyDescent="0.2">
      <c r="A66" s="139" t="s">
        <v>222</v>
      </c>
      <c r="B66" s="252" t="s">
        <v>259</v>
      </c>
      <c r="C66" s="168">
        <v>22</v>
      </c>
      <c r="D66" s="33" t="s">
        <v>42</v>
      </c>
      <c r="E66" s="33" t="s">
        <v>89</v>
      </c>
      <c r="F66" s="135">
        <v>44563</v>
      </c>
      <c r="G66" s="42">
        <v>90</v>
      </c>
      <c r="H66" s="234">
        <v>7000000</v>
      </c>
      <c r="I66" s="136"/>
      <c r="J66" s="122" t="s">
        <v>85</v>
      </c>
      <c r="K66" s="137" t="s">
        <v>38</v>
      </c>
      <c r="L66" s="179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180"/>
      <c r="AJ66" s="181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180"/>
      <c r="BH66" s="99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68"/>
      <c r="CF66" s="99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68"/>
      <c r="DD66" s="99"/>
      <c r="DE66" s="18"/>
      <c r="DF66" s="18"/>
      <c r="DG66" s="18"/>
      <c r="DH66" s="18"/>
      <c r="DI66" s="18"/>
      <c r="DJ66" s="23"/>
      <c r="DK66" s="23"/>
      <c r="DL66" s="23"/>
      <c r="DM66" s="23"/>
      <c r="DN66" s="23"/>
      <c r="DO66" s="23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68"/>
      <c r="EB66" s="52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46"/>
      <c r="EZ66" s="14"/>
      <c r="FA66" s="14"/>
      <c r="FB66" s="14"/>
      <c r="FC66" s="14"/>
      <c r="FD66" s="14"/>
      <c r="FE66" s="14"/>
      <c r="FF66" s="13"/>
      <c r="FG66" s="13"/>
      <c r="FH66" s="13"/>
      <c r="FI66" s="13"/>
      <c r="FJ66" s="13"/>
      <c r="FK66" s="13"/>
      <c r="FL66" s="13"/>
      <c r="FM66" s="13"/>
      <c r="FN66" s="13"/>
      <c r="FO66" s="13"/>
    </row>
    <row r="67" spans="1:171" ht="12" customHeight="1" x14ac:dyDescent="0.2">
      <c r="A67" s="139" t="s">
        <v>222</v>
      </c>
      <c r="B67" s="252" t="s">
        <v>261</v>
      </c>
      <c r="C67" s="168">
        <v>22</v>
      </c>
      <c r="D67" s="33" t="s">
        <v>42</v>
      </c>
      <c r="E67" s="33" t="s">
        <v>89</v>
      </c>
      <c r="F67" s="135">
        <v>44621</v>
      </c>
      <c r="G67" s="42">
        <v>120</v>
      </c>
      <c r="H67" s="234">
        <v>3000000</v>
      </c>
      <c r="I67" s="136"/>
      <c r="J67" s="122" t="s">
        <v>85</v>
      </c>
      <c r="K67" s="137" t="s">
        <v>38</v>
      </c>
      <c r="L67" s="179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180"/>
      <c r="AJ67" s="181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180"/>
      <c r="BH67" s="99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68"/>
      <c r="CF67" s="99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68"/>
      <c r="DD67" s="99"/>
      <c r="DE67" s="18"/>
      <c r="DF67" s="18"/>
      <c r="DG67" s="18"/>
      <c r="DH67" s="18"/>
      <c r="DI67" s="18"/>
      <c r="DJ67" s="18"/>
      <c r="DK67" s="18"/>
      <c r="DL67" s="18"/>
      <c r="DM67" s="18"/>
      <c r="DN67" s="23"/>
      <c r="DO67" s="23"/>
      <c r="DP67" s="23"/>
      <c r="DQ67" s="23"/>
      <c r="DR67" s="23"/>
      <c r="DS67" s="23"/>
      <c r="DT67" s="23"/>
      <c r="DU67" s="23"/>
      <c r="DV67" s="18"/>
      <c r="DW67" s="18"/>
      <c r="DX67" s="18"/>
      <c r="DY67" s="18"/>
      <c r="DZ67" s="18"/>
      <c r="EA67" s="68"/>
      <c r="EB67" s="52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46"/>
      <c r="EZ67" s="14"/>
      <c r="FA67" s="14"/>
      <c r="FB67" s="14"/>
      <c r="FC67" s="14"/>
      <c r="FD67" s="14"/>
      <c r="FE67" s="14"/>
      <c r="FF67" s="13"/>
      <c r="FG67" s="13"/>
      <c r="FH67" s="13"/>
      <c r="FI67" s="13"/>
      <c r="FJ67" s="13"/>
      <c r="FK67" s="13"/>
      <c r="FL67" s="13"/>
      <c r="FM67" s="13"/>
      <c r="FN67" s="13"/>
      <c r="FO67" s="13"/>
    </row>
    <row r="68" spans="1:171" ht="12" customHeight="1" x14ac:dyDescent="0.2">
      <c r="A68" s="139" t="s">
        <v>222</v>
      </c>
      <c r="B68" s="252" t="s">
        <v>263</v>
      </c>
      <c r="C68" s="168">
        <v>22</v>
      </c>
      <c r="D68" s="33" t="s">
        <v>42</v>
      </c>
      <c r="E68" s="33" t="s">
        <v>89</v>
      </c>
      <c r="F68" s="135">
        <v>44635</v>
      </c>
      <c r="G68" s="42">
        <v>108</v>
      </c>
      <c r="H68" s="234">
        <v>2500000</v>
      </c>
      <c r="I68" s="136"/>
      <c r="J68" s="122" t="s">
        <v>85</v>
      </c>
      <c r="K68" s="137" t="s">
        <v>38</v>
      </c>
      <c r="L68" s="179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180"/>
      <c r="AJ68" s="181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180"/>
      <c r="BH68" s="99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68"/>
      <c r="CF68" s="99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68"/>
      <c r="DD68" s="99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23"/>
      <c r="DP68" s="23"/>
      <c r="DQ68" s="23"/>
      <c r="DR68" s="23"/>
      <c r="DS68" s="23"/>
      <c r="DT68" s="23"/>
      <c r="DU68" s="23"/>
      <c r="DV68" s="18"/>
      <c r="DW68" s="18"/>
      <c r="DX68" s="18"/>
      <c r="DY68" s="18"/>
      <c r="DZ68" s="18"/>
      <c r="EA68" s="68"/>
      <c r="EB68" s="52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46"/>
      <c r="EZ68" s="14"/>
      <c r="FA68" s="14"/>
      <c r="FB68" s="14"/>
      <c r="FC68" s="14"/>
      <c r="FD68" s="14"/>
      <c r="FE68" s="14"/>
      <c r="FF68" s="13"/>
      <c r="FG68" s="13"/>
      <c r="FH68" s="13"/>
      <c r="FI68" s="13"/>
      <c r="FJ68" s="13"/>
      <c r="FK68" s="13"/>
      <c r="FL68" s="13"/>
      <c r="FM68" s="13"/>
      <c r="FN68" s="13"/>
      <c r="FO68" s="13"/>
    </row>
    <row r="69" spans="1:171" ht="12" customHeight="1" x14ac:dyDescent="0.2">
      <c r="A69" s="139" t="s">
        <v>222</v>
      </c>
      <c r="B69" s="252" t="s">
        <v>262</v>
      </c>
      <c r="C69" s="168">
        <v>22</v>
      </c>
      <c r="D69" s="33" t="s">
        <v>42</v>
      </c>
      <c r="E69" s="33" t="s">
        <v>89</v>
      </c>
      <c r="F69" s="135">
        <v>44635</v>
      </c>
      <c r="G69" s="42">
        <v>105</v>
      </c>
      <c r="H69" s="234">
        <v>3000000</v>
      </c>
      <c r="I69" s="136"/>
      <c r="J69" s="122" t="s">
        <v>15</v>
      </c>
      <c r="K69" s="137" t="s">
        <v>38</v>
      </c>
      <c r="L69" s="179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180"/>
      <c r="AJ69" s="181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180"/>
      <c r="BH69" s="99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68"/>
      <c r="CF69" s="99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68"/>
      <c r="DD69" s="99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7"/>
      <c r="DP69" s="17"/>
      <c r="DQ69" s="17"/>
      <c r="DR69" s="17"/>
      <c r="DS69" s="17"/>
      <c r="DT69" s="17"/>
      <c r="DU69" s="17"/>
      <c r="DV69" s="18"/>
      <c r="DW69" s="18"/>
      <c r="DX69" s="18"/>
      <c r="DY69" s="18"/>
      <c r="DZ69" s="18"/>
      <c r="EA69" s="68"/>
      <c r="EB69" s="52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46"/>
      <c r="EZ69" s="14"/>
      <c r="FA69" s="14"/>
      <c r="FB69" s="14"/>
      <c r="FC69" s="14"/>
      <c r="FD69" s="14"/>
      <c r="FE69" s="14"/>
      <c r="FF69" s="13"/>
      <c r="FG69" s="13"/>
      <c r="FH69" s="13"/>
      <c r="FI69" s="13"/>
      <c r="FJ69" s="13"/>
      <c r="FK69" s="13"/>
      <c r="FL69" s="13"/>
      <c r="FM69" s="13"/>
      <c r="FN69" s="13"/>
      <c r="FO69" s="13"/>
    </row>
    <row r="70" spans="1:171" ht="12" customHeight="1" x14ac:dyDescent="0.2">
      <c r="A70" s="139" t="s">
        <v>222</v>
      </c>
      <c r="B70" s="252" t="s">
        <v>264</v>
      </c>
      <c r="C70" s="168">
        <v>22</v>
      </c>
      <c r="D70" s="33" t="s">
        <v>42</v>
      </c>
      <c r="E70" s="33" t="s">
        <v>89</v>
      </c>
      <c r="F70" s="135">
        <v>44652</v>
      </c>
      <c r="G70" s="42">
        <v>75</v>
      </c>
      <c r="H70" s="234">
        <v>2500000</v>
      </c>
      <c r="I70" s="136"/>
      <c r="J70" s="122" t="s">
        <v>85</v>
      </c>
      <c r="K70" s="137" t="s">
        <v>38</v>
      </c>
      <c r="L70" s="179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180"/>
      <c r="AJ70" s="181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180"/>
      <c r="BH70" s="99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68"/>
      <c r="CF70" s="99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68"/>
      <c r="DD70" s="99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23"/>
      <c r="DQ70" s="23"/>
      <c r="DR70" s="23"/>
      <c r="DS70" s="23"/>
      <c r="DT70" s="23"/>
      <c r="DU70" s="25"/>
      <c r="DV70" s="25"/>
      <c r="DW70" s="18"/>
      <c r="DX70" s="18"/>
      <c r="DY70" s="18"/>
      <c r="DZ70" s="18"/>
      <c r="EA70" s="68"/>
      <c r="EB70" s="52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46"/>
      <c r="EZ70" s="14"/>
      <c r="FA70" s="14"/>
      <c r="FB70" s="14"/>
      <c r="FC70" s="14"/>
      <c r="FD70" s="14"/>
      <c r="FE70" s="14"/>
      <c r="FF70" s="13"/>
      <c r="FG70" s="13"/>
      <c r="FH70" s="13"/>
      <c r="FI70" s="13"/>
      <c r="FJ70" s="13"/>
      <c r="FK70" s="13"/>
      <c r="FL70" s="13"/>
      <c r="FM70" s="13"/>
      <c r="FN70" s="13"/>
      <c r="FO70" s="13"/>
    </row>
    <row r="71" spans="1:171" ht="12" customHeight="1" x14ac:dyDescent="0.2">
      <c r="A71" s="139" t="s">
        <v>222</v>
      </c>
      <c r="B71" s="252" t="s">
        <v>265</v>
      </c>
      <c r="C71" s="168">
        <v>22</v>
      </c>
      <c r="D71" s="33" t="s">
        <v>42</v>
      </c>
      <c r="E71" s="33" t="s">
        <v>89</v>
      </c>
      <c r="F71" s="135">
        <v>44666</v>
      </c>
      <c r="G71" s="42">
        <v>75</v>
      </c>
      <c r="H71" s="234">
        <v>2500000</v>
      </c>
      <c r="I71" s="136"/>
      <c r="J71" s="122" t="s">
        <v>85</v>
      </c>
      <c r="K71" s="137" t="s">
        <v>38</v>
      </c>
      <c r="L71" s="179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180"/>
      <c r="AJ71" s="181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180"/>
      <c r="BH71" s="99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68"/>
      <c r="CF71" s="99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68"/>
      <c r="DD71" s="99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23"/>
      <c r="DR71" s="23"/>
      <c r="DS71" s="23"/>
      <c r="DT71" s="23"/>
      <c r="DU71" s="23"/>
      <c r="DV71" s="18"/>
      <c r="DW71" s="18"/>
      <c r="DX71" s="18"/>
      <c r="DY71" s="18"/>
      <c r="DZ71" s="18"/>
      <c r="EA71" s="68"/>
      <c r="EB71" s="52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46"/>
      <c r="EZ71" s="14"/>
      <c r="FA71" s="14"/>
      <c r="FB71" s="14"/>
      <c r="FC71" s="14"/>
      <c r="FD71" s="14"/>
      <c r="FE71" s="14"/>
      <c r="FF71" s="13"/>
      <c r="FG71" s="13"/>
      <c r="FH71" s="13"/>
      <c r="FI71" s="13"/>
      <c r="FJ71" s="13"/>
      <c r="FK71" s="13"/>
      <c r="FL71" s="13"/>
      <c r="FM71" s="13"/>
      <c r="FN71" s="13"/>
      <c r="FO71" s="13"/>
    </row>
    <row r="72" spans="1:171" ht="12" customHeight="1" x14ac:dyDescent="0.2">
      <c r="A72" s="139" t="s">
        <v>222</v>
      </c>
      <c r="B72" s="252" t="s">
        <v>266</v>
      </c>
      <c r="C72" s="168">
        <v>22</v>
      </c>
      <c r="D72" s="33" t="s">
        <v>42</v>
      </c>
      <c r="E72" s="33" t="s">
        <v>89</v>
      </c>
      <c r="F72" s="135">
        <v>44697</v>
      </c>
      <c r="G72" s="42">
        <v>60</v>
      </c>
      <c r="H72" s="234">
        <v>1000000</v>
      </c>
      <c r="I72" s="136"/>
      <c r="J72" s="122" t="s">
        <v>15</v>
      </c>
      <c r="K72" s="137" t="s">
        <v>38</v>
      </c>
      <c r="L72" s="179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180"/>
      <c r="AJ72" s="181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180"/>
      <c r="BH72" s="99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68"/>
      <c r="CF72" s="99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68"/>
      <c r="DD72" s="99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7"/>
      <c r="DT72" s="17"/>
      <c r="DU72" s="17"/>
      <c r="DV72" s="17"/>
      <c r="DW72" s="18"/>
      <c r="DX72" s="18"/>
      <c r="DY72" s="18"/>
      <c r="DZ72" s="18"/>
      <c r="EA72" s="68"/>
      <c r="EB72" s="52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46"/>
      <c r="EZ72" s="14"/>
      <c r="FA72" s="14"/>
      <c r="FB72" s="14"/>
      <c r="FC72" s="14"/>
      <c r="FD72" s="14"/>
      <c r="FE72" s="14"/>
      <c r="FF72" s="13"/>
      <c r="FG72" s="13"/>
      <c r="FH72" s="13"/>
      <c r="FI72" s="13"/>
      <c r="FJ72" s="13"/>
      <c r="FK72" s="13"/>
      <c r="FL72" s="13"/>
      <c r="FM72" s="13"/>
      <c r="FN72" s="13"/>
      <c r="FO72" s="13"/>
    </row>
    <row r="73" spans="1:171" ht="12" customHeight="1" x14ac:dyDescent="0.2">
      <c r="A73" s="139" t="s">
        <v>222</v>
      </c>
      <c r="B73" s="250" t="s">
        <v>220</v>
      </c>
      <c r="C73" s="168">
        <v>22</v>
      </c>
      <c r="D73" s="149" t="s">
        <v>42</v>
      </c>
      <c r="E73" s="149" t="s">
        <v>89</v>
      </c>
      <c r="F73" s="150">
        <v>44743</v>
      </c>
      <c r="G73" s="151">
        <v>90</v>
      </c>
      <c r="H73" s="240">
        <v>5400000</v>
      </c>
      <c r="I73" s="152"/>
      <c r="J73" s="122" t="s">
        <v>221</v>
      </c>
      <c r="K73" s="153" t="s">
        <v>38</v>
      </c>
      <c r="L73" s="179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180"/>
      <c r="AJ73" s="181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180"/>
      <c r="BH73" s="99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68"/>
      <c r="CF73" s="99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68"/>
      <c r="DD73" s="99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7"/>
      <c r="DW73" s="17"/>
      <c r="DX73" s="17"/>
      <c r="DY73" s="17"/>
      <c r="DZ73" s="17"/>
      <c r="EA73" s="67"/>
      <c r="EB73" s="52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46"/>
      <c r="EZ73" s="14"/>
      <c r="FA73" s="14"/>
      <c r="FB73" s="14"/>
      <c r="FC73" s="14"/>
      <c r="FD73" s="14"/>
      <c r="FE73" s="14"/>
      <c r="FF73" s="13"/>
      <c r="FG73" s="13"/>
      <c r="FH73" s="13"/>
      <c r="FI73" s="13"/>
      <c r="FJ73" s="13"/>
      <c r="FK73" s="13"/>
      <c r="FL73" s="13"/>
      <c r="FM73" s="13"/>
      <c r="FN73" s="13"/>
      <c r="FO73" s="13"/>
    </row>
    <row r="74" spans="1:171" ht="12" customHeight="1" x14ac:dyDescent="0.2">
      <c r="A74" s="139" t="s">
        <v>222</v>
      </c>
      <c r="B74" s="252" t="s">
        <v>223</v>
      </c>
      <c r="C74" s="168">
        <v>22</v>
      </c>
      <c r="D74" s="33" t="s">
        <v>42</v>
      </c>
      <c r="E74" s="33" t="s">
        <v>89</v>
      </c>
      <c r="F74" s="147">
        <v>44767</v>
      </c>
      <c r="G74" s="42">
        <v>90</v>
      </c>
      <c r="H74" s="234">
        <v>1200000</v>
      </c>
      <c r="I74" s="136"/>
      <c r="J74" s="122" t="s">
        <v>15</v>
      </c>
      <c r="K74" s="137" t="s">
        <v>38</v>
      </c>
      <c r="L74" s="179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180"/>
      <c r="AJ74" s="181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180"/>
      <c r="BH74" s="99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68"/>
      <c r="CF74" s="99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68"/>
      <c r="DD74" s="99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7"/>
      <c r="DY74" s="17"/>
      <c r="DZ74" s="17"/>
      <c r="EA74" s="67"/>
      <c r="EB74" s="53"/>
      <c r="EC74" s="17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46"/>
      <c r="EZ74" s="14"/>
      <c r="FA74" s="14"/>
      <c r="FB74" s="14"/>
      <c r="FC74" s="14"/>
      <c r="FD74" s="14"/>
      <c r="FE74" s="14"/>
      <c r="FF74" s="13"/>
      <c r="FG74" s="13"/>
      <c r="FH74" s="13"/>
      <c r="FI74" s="13"/>
      <c r="FJ74" s="13"/>
      <c r="FK74" s="13"/>
      <c r="FL74" s="13"/>
      <c r="FM74" s="13"/>
      <c r="FN74" s="13"/>
      <c r="FO74" s="13"/>
    </row>
    <row r="75" spans="1:171" ht="12" customHeight="1" x14ac:dyDescent="0.2">
      <c r="A75" s="139" t="s">
        <v>222</v>
      </c>
      <c r="B75" s="252" t="s">
        <v>225</v>
      </c>
      <c r="C75" s="168">
        <v>22</v>
      </c>
      <c r="D75" s="33" t="s">
        <v>42</v>
      </c>
      <c r="E75" s="33" t="s">
        <v>89</v>
      </c>
      <c r="F75" s="135">
        <v>44825</v>
      </c>
      <c r="G75" s="42">
        <v>310</v>
      </c>
      <c r="H75" s="234">
        <v>4500000</v>
      </c>
      <c r="I75" s="136"/>
      <c r="J75" s="122" t="s">
        <v>15</v>
      </c>
      <c r="K75" s="137" t="s">
        <v>38</v>
      </c>
      <c r="L75" s="179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180"/>
      <c r="AJ75" s="181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180"/>
      <c r="BH75" s="99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68"/>
      <c r="CF75" s="99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68"/>
      <c r="DD75" s="99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67"/>
      <c r="EB75" s="53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8"/>
      <c r="EW75" s="18"/>
      <c r="EX75" s="18"/>
      <c r="EY75" s="46"/>
      <c r="EZ75" s="14"/>
      <c r="FA75" s="14"/>
      <c r="FB75" s="14"/>
      <c r="FC75" s="14"/>
      <c r="FD75" s="14"/>
      <c r="FE75" s="14"/>
      <c r="FF75" s="13"/>
      <c r="FG75" s="13"/>
      <c r="FH75" s="13"/>
      <c r="FI75" s="13"/>
      <c r="FJ75" s="13"/>
      <c r="FK75" s="13"/>
      <c r="FL75" s="13"/>
      <c r="FM75" s="13"/>
      <c r="FN75" s="13"/>
      <c r="FO75" s="13"/>
    </row>
    <row r="76" spans="1:171" ht="12" customHeight="1" x14ac:dyDescent="0.2">
      <c r="A76" s="139" t="s">
        <v>222</v>
      </c>
      <c r="B76" s="252" t="s">
        <v>267</v>
      </c>
      <c r="C76" s="168">
        <v>22</v>
      </c>
      <c r="D76" s="33" t="s">
        <v>42</v>
      </c>
      <c r="E76" s="33" t="s">
        <v>89</v>
      </c>
      <c r="F76" s="135">
        <v>44828</v>
      </c>
      <c r="G76" s="42">
        <v>60</v>
      </c>
      <c r="H76" s="234">
        <v>700000</v>
      </c>
      <c r="I76" s="136"/>
      <c r="J76" s="122" t="s">
        <v>15</v>
      </c>
      <c r="K76" s="137" t="s">
        <v>38</v>
      </c>
      <c r="L76" s="179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180"/>
      <c r="AJ76" s="181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180"/>
      <c r="BH76" s="99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68"/>
      <c r="CF76" s="99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68"/>
      <c r="DD76" s="99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67"/>
      <c r="EB76" s="53"/>
      <c r="EC76" s="17"/>
      <c r="ED76" s="17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46"/>
      <c r="EZ76" s="14"/>
      <c r="FA76" s="14"/>
      <c r="FB76" s="14"/>
      <c r="FC76" s="14"/>
      <c r="FD76" s="14"/>
      <c r="FE76" s="14"/>
      <c r="FF76" s="13"/>
      <c r="FG76" s="13"/>
      <c r="FH76" s="13"/>
      <c r="FI76" s="13"/>
      <c r="FJ76" s="13"/>
      <c r="FK76" s="13"/>
      <c r="FL76" s="13"/>
      <c r="FM76" s="13"/>
      <c r="FN76" s="13"/>
      <c r="FO76" s="13"/>
    </row>
    <row r="77" spans="1:171" ht="12" customHeight="1" x14ac:dyDescent="0.2">
      <c r="A77" s="134" t="s">
        <v>273</v>
      </c>
      <c r="B77" s="250" t="s">
        <v>276</v>
      </c>
      <c r="C77" s="168">
        <v>18</v>
      </c>
      <c r="D77" s="33" t="s">
        <v>42</v>
      </c>
      <c r="E77" s="33" t="s">
        <v>89</v>
      </c>
      <c r="F77" s="147">
        <v>43556</v>
      </c>
      <c r="G77" s="42">
        <v>244</v>
      </c>
      <c r="H77" s="235">
        <v>500000</v>
      </c>
      <c r="I77" s="141"/>
      <c r="J77" s="127" t="s">
        <v>581</v>
      </c>
      <c r="K77" s="137" t="s">
        <v>38</v>
      </c>
      <c r="L77" s="179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180"/>
      <c r="AJ77" s="181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66"/>
      <c r="BH77" s="104"/>
      <c r="BI77" s="26"/>
      <c r="BJ77" s="26"/>
      <c r="BK77" s="26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68"/>
      <c r="CF77" s="99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68"/>
      <c r="DD77" s="99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68"/>
      <c r="EB77" s="52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46"/>
      <c r="EZ77" s="14"/>
      <c r="FA77" s="14"/>
      <c r="FB77" s="14"/>
      <c r="FC77" s="14"/>
      <c r="FD77" s="14"/>
      <c r="FE77" s="14"/>
      <c r="FF77" s="13"/>
      <c r="FG77" s="13"/>
      <c r="FH77" s="13"/>
      <c r="FI77" s="13"/>
      <c r="FJ77" s="13"/>
      <c r="FK77" s="13"/>
      <c r="FL77" s="13"/>
      <c r="FM77" s="13"/>
      <c r="FN77" s="13"/>
      <c r="FO77" s="13"/>
    </row>
    <row r="78" spans="1:171" ht="12" customHeight="1" x14ac:dyDescent="0.2">
      <c r="A78" s="134" t="s">
        <v>273</v>
      </c>
      <c r="B78" s="250" t="s">
        <v>279</v>
      </c>
      <c r="C78" s="123">
        <v>19</v>
      </c>
      <c r="D78" s="33" t="s">
        <v>42</v>
      </c>
      <c r="E78" s="33" t="s">
        <v>89</v>
      </c>
      <c r="F78" s="147">
        <v>43586</v>
      </c>
      <c r="G78" s="33">
        <v>214</v>
      </c>
      <c r="H78" s="235">
        <v>400000</v>
      </c>
      <c r="I78" s="141"/>
      <c r="J78" s="122" t="s">
        <v>13</v>
      </c>
      <c r="K78" s="137" t="s">
        <v>39</v>
      </c>
      <c r="L78" s="179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180"/>
      <c r="AJ78" s="181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19"/>
      <c r="AY78" s="19"/>
      <c r="AZ78" s="19"/>
      <c r="BA78" s="19"/>
      <c r="BB78" s="19"/>
      <c r="BC78" s="19"/>
      <c r="BD78" s="19"/>
      <c r="BE78" s="19"/>
      <c r="BF78" s="19"/>
      <c r="BG78" s="61"/>
      <c r="BH78" s="105"/>
      <c r="BI78" s="34"/>
      <c r="BJ78" s="34"/>
      <c r="BK78" s="34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68"/>
      <c r="CF78" s="99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68"/>
      <c r="DD78" s="99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68"/>
      <c r="EB78" s="52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46"/>
      <c r="EZ78" s="14"/>
      <c r="FA78" s="14"/>
      <c r="FB78" s="14"/>
      <c r="FC78" s="14"/>
      <c r="FD78" s="14"/>
      <c r="FE78" s="14"/>
      <c r="FF78" s="13"/>
      <c r="FG78" s="13"/>
      <c r="FH78" s="13"/>
      <c r="FI78" s="13"/>
      <c r="FJ78" s="13"/>
      <c r="FK78" s="13"/>
      <c r="FL78" s="13"/>
      <c r="FM78" s="13"/>
      <c r="FN78" s="13"/>
      <c r="FO78" s="13"/>
    </row>
    <row r="79" spans="1:171" ht="12" customHeight="1" x14ac:dyDescent="0.2">
      <c r="A79" s="134" t="s">
        <v>273</v>
      </c>
      <c r="B79" s="250" t="s">
        <v>274</v>
      </c>
      <c r="C79" s="123">
        <v>19</v>
      </c>
      <c r="D79" s="33" t="s">
        <v>42</v>
      </c>
      <c r="E79" s="33" t="s">
        <v>89</v>
      </c>
      <c r="F79" s="147">
        <v>43600</v>
      </c>
      <c r="G79" s="33">
        <v>175</v>
      </c>
      <c r="H79" s="235">
        <v>250000</v>
      </c>
      <c r="I79" s="141"/>
      <c r="J79" s="122" t="s">
        <v>13</v>
      </c>
      <c r="K79" s="137" t="s">
        <v>39</v>
      </c>
      <c r="L79" s="179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180"/>
      <c r="AJ79" s="181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19"/>
      <c r="AZ79" s="19"/>
      <c r="BA79" s="19"/>
      <c r="BB79" s="19"/>
      <c r="BC79" s="19"/>
      <c r="BD79" s="19"/>
      <c r="BE79" s="19"/>
      <c r="BF79" s="19"/>
      <c r="BG79" s="61"/>
      <c r="BH79" s="105"/>
      <c r="BI79" s="34"/>
      <c r="BJ79" s="34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68"/>
      <c r="CF79" s="99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68"/>
      <c r="DD79" s="99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68"/>
      <c r="EB79" s="52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46"/>
      <c r="EZ79" s="14"/>
      <c r="FA79" s="14"/>
      <c r="FB79" s="14"/>
      <c r="FC79" s="14"/>
      <c r="FD79" s="14"/>
      <c r="FE79" s="14"/>
      <c r="FF79" s="13"/>
      <c r="FG79" s="13"/>
      <c r="FH79" s="13"/>
      <c r="FI79" s="13"/>
      <c r="FJ79" s="13"/>
      <c r="FK79" s="13"/>
      <c r="FL79" s="13"/>
      <c r="FM79" s="13"/>
      <c r="FN79" s="13"/>
      <c r="FO79" s="13"/>
    </row>
    <row r="80" spans="1:171" ht="12" customHeight="1" x14ac:dyDescent="0.2">
      <c r="A80" s="134" t="s">
        <v>273</v>
      </c>
      <c r="B80" s="250" t="s">
        <v>277</v>
      </c>
      <c r="C80" s="123">
        <v>19</v>
      </c>
      <c r="D80" s="33" t="s">
        <v>42</v>
      </c>
      <c r="E80" s="33" t="s">
        <v>90</v>
      </c>
      <c r="F80" s="147">
        <v>43600</v>
      </c>
      <c r="G80" s="33">
        <v>570</v>
      </c>
      <c r="H80" s="235">
        <v>350000</v>
      </c>
      <c r="I80" s="141"/>
      <c r="J80" s="127" t="s">
        <v>581</v>
      </c>
      <c r="K80" s="137" t="s">
        <v>38</v>
      </c>
      <c r="L80" s="179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180"/>
      <c r="AJ80" s="181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28"/>
      <c r="AZ80" s="28"/>
      <c r="BA80" s="28"/>
      <c r="BB80" s="28"/>
      <c r="BC80" s="28"/>
      <c r="BD80" s="28"/>
      <c r="BE80" s="28"/>
      <c r="BF80" s="28"/>
      <c r="BG80" s="66"/>
      <c r="BH80" s="104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72"/>
      <c r="CF80" s="104"/>
      <c r="CG80" s="26"/>
      <c r="CH80" s="26"/>
      <c r="CI80" s="26"/>
      <c r="CJ80" s="26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68"/>
      <c r="DD80" s="99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68"/>
      <c r="EB80" s="52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46"/>
      <c r="EZ80" s="14"/>
      <c r="FA80" s="14"/>
      <c r="FB80" s="14"/>
      <c r="FC80" s="14"/>
      <c r="FD80" s="14"/>
      <c r="FE80" s="14"/>
      <c r="FF80" s="13"/>
      <c r="FG80" s="13"/>
      <c r="FH80" s="13"/>
      <c r="FI80" s="13"/>
      <c r="FJ80" s="13"/>
      <c r="FK80" s="13"/>
      <c r="FL80" s="13"/>
      <c r="FM80" s="13"/>
      <c r="FN80" s="13"/>
      <c r="FO80" s="13"/>
    </row>
    <row r="81" spans="1:171" ht="12" customHeight="1" x14ac:dyDescent="0.2">
      <c r="A81" s="134" t="s">
        <v>273</v>
      </c>
      <c r="B81" s="250" t="s">
        <v>278</v>
      </c>
      <c r="C81" s="123">
        <v>19</v>
      </c>
      <c r="D81" s="33" t="s">
        <v>42</v>
      </c>
      <c r="E81" s="33" t="s">
        <v>89</v>
      </c>
      <c r="F81" s="147">
        <v>43617</v>
      </c>
      <c r="G81" s="33">
        <v>395</v>
      </c>
      <c r="H81" s="235">
        <v>325000</v>
      </c>
      <c r="I81" s="141"/>
      <c r="J81" s="122" t="s">
        <v>13</v>
      </c>
      <c r="K81" s="137" t="s">
        <v>39</v>
      </c>
      <c r="L81" s="179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180"/>
      <c r="AJ81" s="181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19"/>
      <c r="BA81" s="19"/>
      <c r="BB81" s="19"/>
      <c r="BC81" s="19"/>
      <c r="BD81" s="19"/>
      <c r="BE81" s="19"/>
      <c r="BF81" s="19"/>
      <c r="BG81" s="61"/>
      <c r="BH81" s="105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18"/>
      <c r="BY81" s="18"/>
      <c r="BZ81" s="18"/>
      <c r="CA81" s="18"/>
      <c r="CB81" s="18"/>
      <c r="CC81" s="18"/>
      <c r="CD81" s="18"/>
      <c r="CE81" s="68"/>
      <c r="CF81" s="99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68"/>
      <c r="DD81" s="99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68"/>
      <c r="EB81" s="52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46"/>
      <c r="EZ81" s="14"/>
      <c r="FA81" s="14"/>
      <c r="FB81" s="14"/>
      <c r="FC81" s="14"/>
      <c r="FD81" s="14"/>
      <c r="FE81" s="14"/>
      <c r="FF81" s="13"/>
      <c r="FG81" s="13"/>
      <c r="FH81" s="13"/>
      <c r="FI81" s="13"/>
      <c r="FJ81" s="13"/>
      <c r="FK81" s="13"/>
      <c r="FL81" s="13"/>
      <c r="FM81" s="13"/>
      <c r="FN81" s="13"/>
      <c r="FO81" s="13"/>
    </row>
    <row r="82" spans="1:171" ht="12" customHeight="1" x14ac:dyDescent="0.2">
      <c r="A82" s="134" t="s">
        <v>273</v>
      </c>
      <c r="B82" s="250" t="s">
        <v>275</v>
      </c>
      <c r="C82" s="123">
        <v>19</v>
      </c>
      <c r="D82" s="33" t="s">
        <v>42</v>
      </c>
      <c r="E82" s="33" t="s">
        <v>89</v>
      </c>
      <c r="F82" s="147">
        <v>43647</v>
      </c>
      <c r="G82" s="33">
        <v>140</v>
      </c>
      <c r="H82" s="235">
        <v>150000</v>
      </c>
      <c r="I82" s="141"/>
      <c r="J82" s="122" t="s">
        <v>13</v>
      </c>
      <c r="K82" s="137" t="s">
        <v>39</v>
      </c>
      <c r="L82" s="179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180"/>
      <c r="AJ82" s="181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19"/>
      <c r="BC82" s="19"/>
      <c r="BD82" s="19"/>
      <c r="BE82" s="19"/>
      <c r="BF82" s="19"/>
      <c r="BG82" s="61"/>
      <c r="BH82" s="105"/>
      <c r="BI82" s="34"/>
      <c r="BJ82" s="34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68"/>
      <c r="CF82" s="99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68"/>
      <c r="DD82" s="99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68"/>
      <c r="EB82" s="52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46"/>
      <c r="EZ82" s="14"/>
      <c r="FA82" s="14"/>
      <c r="FB82" s="14"/>
      <c r="FC82" s="14"/>
      <c r="FD82" s="14"/>
      <c r="FE82" s="14"/>
      <c r="FF82" s="13"/>
      <c r="FG82" s="13"/>
      <c r="FH82" s="13"/>
      <c r="FI82" s="13"/>
      <c r="FJ82" s="13"/>
      <c r="FK82" s="13"/>
      <c r="FL82" s="13"/>
      <c r="FM82" s="13"/>
      <c r="FN82" s="13"/>
      <c r="FO82" s="13"/>
    </row>
    <row r="83" spans="1:171" ht="12" customHeight="1" x14ac:dyDescent="0.2">
      <c r="A83" s="134" t="s">
        <v>273</v>
      </c>
      <c r="B83" s="250" t="s">
        <v>274</v>
      </c>
      <c r="C83" s="168">
        <v>20</v>
      </c>
      <c r="D83" s="33" t="s">
        <v>42</v>
      </c>
      <c r="E83" s="33" t="s">
        <v>89</v>
      </c>
      <c r="F83" s="147">
        <v>43966</v>
      </c>
      <c r="G83" s="33">
        <v>175</v>
      </c>
      <c r="H83" s="235">
        <v>250000</v>
      </c>
      <c r="I83" s="141"/>
      <c r="J83" s="122" t="s">
        <v>13</v>
      </c>
      <c r="K83" s="137" t="s">
        <v>39</v>
      </c>
      <c r="L83" s="179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180"/>
      <c r="AJ83" s="181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180"/>
      <c r="BH83" s="99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34"/>
      <c r="BX83" s="34"/>
      <c r="BY83" s="34"/>
      <c r="BZ83" s="34"/>
      <c r="CA83" s="34"/>
      <c r="CB83" s="34"/>
      <c r="CC83" s="34"/>
      <c r="CD83" s="34"/>
      <c r="CE83" s="75"/>
      <c r="CF83" s="105"/>
      <c r="CG83" s="34"/>
      <c r="CH83" s="34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68"/>
      <c r="DD83" s="99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68"/>
      <c r="EB83" s="52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46"/>
      <c r="EZ83" s="14"/>
      <c r="FA83" s="14"/>
      <c r="FB83" s="14"/>
      <c r="FC83" s="14"/>
      <c r="FD83" s="14"/>
      <c r="FE83" s="14"/>
      <c r="FF83" s="13"/>
      <c r="FG83" s="13"/>
      <c r="FH83" s="13"/>
      <c r="FI83" s="13"/>
      <c r="FJ83" s="13"/>
      <c r="FK83" s="13"/>
      <c r="FL83" s="13"/>
      <c r="FM83" s="13"/>
      <c r="FN83" s="13"/>
      <c r="FO83" s="13"/>
    </row>
    <row r="84" spans="1:171" ht="12" customHeight="1" x14ac:dyDescent="0.2">
      <c r="A84" s="134" t="s">
        <v>273</v>
      </c>
      <c r="B84" s="250" t="s">
        <v>275</v>
      </c>
      <c r="C84" s="168">
        <v>20</v>
      </c>
      <c r="D84" s="33" t="s">
        <v>42</v>
      </c>
      <c r="E84" s="33" t="s">
        <v>89</v>
      </c>
      <c r="F84" s="147">
        <v>44013</v>
      </c>
      <c r="G84" s="33">
        <v>140</v>
      </c>
      <c r="H84" s="235">
        <v>150000</v>
      </c>
      <c r="I84" s="141"/>
      <c r="J84" s="122" t="s">
        <v>13</v>
      </c>
      <c r="K84" s="137" t="s">
        <v>39</v>
      </c>
      <c r="L84" s="179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180"/>
      <c r="AJ84" s="181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180"/>
      <c r="BH84" s="99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34"/>
      <c r="CA84" s="34"/>
      <c r="CB84" s="34"/>
      <c r="CC84" s="34"/>
      <c r="CD84" s="34"/>
      <c r="CE84" s="75"/>
      <c r="CF84" s="105"/>
      <c r="CG84" s="34"/>
      <c r="CH84" s="34"/>
      <c r="CI84" s="34"/>
      <c r="CJ84" s="34"/>
      <c r="CK84" s="34"/>
      <c r="CL84" s="34"/>
      <c r="CM84" s="34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68"/>
      <c r="DD84" s="99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68"/>
      <c r="EB84" s="52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46"/>
      <c r="EZ84" s="14"/>
      <c r="FA84" s="14"/>
      <c r="FB84" s="14"/>
      <c r="FC84" s="14"/>
      <c r="FD84" s="14"/>
      <c r="FE84" s="14"/>
      <c r="FF84" s="13"/>
      <c r="FG84" s="13"/>
      <c r="FH84" s="13"/>
      <c r="FI84" s="13"/>
      <c r="FJ84" s="13"/>
      <c r="FK84" s="13"/>
      <c r="FL84" s="13"/>
      <c r="FM84" s="13"/>
      <c r="FN84" s="13"/>
      <c r="FO84" s="13"/>
    </row>
    <row r="85" spans="1:171" ht="12" customHeight="1" x14ac:dyDescent="0.2">
      <c r="A85" s="134" t="s">
        <v>273</v>
      </c>
      <c r="B85" s="250" t="s">
        <v>274</v>
      </c>
      <c r="C85" s="168">
        <v>21</v>
      </c>
      <c r="D85" s="33" t="s">
        <v>42</v>
      </c>
      <c r="E85" s="33" t="s">
        <v>89</v>
      </c>
      <c r="F85" s="147">
        <v>44331</v>
      </c>
      <c r="G85" s="33">
        <v>175</v>
      </c>
      <c r="H85" s="235">
        <v>250000</v>
      </c>
      <c r="I85" s="141"/>
      <c r="J85" s="122" t="s">
        <v>13</v>
      </c>
      <c r="K85" s="137" t="s">
        <v>39</v>
      </c>
      <c r="L85" s="179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180"/>
      <c r="AJ85" s="181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180"/>
      <c r="BH85" s="99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68"/>
      <c r="CF85" s="99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34"/>
      <c r="CV85" s="34"/>
      <c r="CW85" s="34"/>
      <c r="CX85" s="34"/>
      <c r="CY85" s="34"/>
      <c r="CZ85" s="34"/>
      <c r="DA85" s="34"/>
      <c r="DB85" s="34"/>
      <c r="DC85" s="75"/>
      <c r="DD85" s="105"/>
      <c r="DE85" s="34"/>
      <c r="DF85" s="34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68"/>
      <c r="EB85" s="52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46"/>
      <c r="EZ85" s="14"/>
      <c r="FA85" s="14"/>
      <c r="FB85" s="14"/>
      <c r="FC85" s="14"/>
      <c r="FD85" s="14"/>
      <c r="FE85" s="14"/>
      <c r="FF85" s="13"/>
      <c r="FG85" s="13"/>
      <c r="FH85" s="13"/>
      <c r="FI85" s="13"/>
      <c r="FJ85" s="13"/>
      <c r="FK85" s="13"/>
      <c r="FL85" s="13"/>
      <c r="FM85" s="13"/>
      <c r="FN85" s="13"/>
      <c r="FO85" s="13"/>
    </row>
    <row r="86" spans="1:171" ht="12" customHeight="1" x14ac:dyDescent="0.2">
      <c r="A86" s="134" t="s">
        <v>273</v>
      </c>
      <c r="B86" s="250" t="s">
        <v>275</v>
      </c>
      <c r="C86" s="168">
        <v>21</v>
      </c>
      <c r="D86" s="33" t="s">
        <v>42</v>
      </c>
      <c r="E86" s="33" t="s">
        <v>89</v>
      </c>
      <c r="F86" s="147">
        <v>44378</v>
      </c>
      <c r="G86" s="33">
        <v>140</v>
      </c>
      <c r="H86" s="235">
        <v>150000</v>
      </c>
      <c r="I86" s="141"/>
      <c r="J86" s="122" t="s">
        <v>13</v>
      </c>
      <c r="K86" s="137" t="s">
        <v>39</v>
      </c>
      <c r="L86" s="179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180"/>
      <c r="AJ86" s="181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180"/>
      <c r="BH86" s="99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68"/>
      <c r="CF86" s="99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34"/>
      <c r="CY86" s="34"/>
      <c r="CZ86" s="34"/>
      <c r="DA86" s="34"/>
      <c r="DB86" s="34"/>
      <c r="DC86" s="75"/>
      <c r="DD86" s="105"/>
      <c r="DE86" s="34"/>
      <c r="DF86" s="34"/>
      <c r="DG86" s="34"/>
      <c r="DH86" s="34"/>
      <c r="DI86" s="34"/>
      <c r="DJ86" s="34"/>
      <c r="DK86" s="34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68"/>
      <c r="EB86" s="52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46"/>
      <c r="EZ86" s="14"/>
      <c r="FA86" s="14"/>
      <c r="FB86" s="14"/>
      <c r="FC86" s="14"/>
      <c r="FD86" s="14"/>
      <c r="FE86" s="14"/>
      <c r="FF86" s="13"/>
      <c r="FG86" s="13"/>
      <c r="FH86" s="13"/>
      <c r="FI86" s="13"/>
      <c r="FJ86" s="13"/>
      <c r="FK86" s="13"/>
      <c r="FL86" s="13"/>
      <c r="FM86" s="13"/>
      <c r="FN86" s="13"/>
      <c r="FO86" s="13"/>
    </row>
    <row r="87" spans="1:171" ht="12" customHeight="1" x14ac:dyDescent="0.2">
      <c r="A87" s="134" t="s">
        <v>273</v>
      </c>
      <c r="B87" s="250" t="s">
        <v>274</v>
      </c>
      <c r="C87" s="168">
        <v>22</v>
      </c>
      <c r="D87" s="33" t="s">
        <v>42</v>
      </c>
      <c r="E87" s="33" t="s">
        <v>89</v>
      </c>
      <c r="F87" s="147">
        <v>44696</v>
      </c>
      <c r="G87" s="33">
        <v>175</v>
      </c>
      <c r="H87" s="235">
        <v>250000</v>
      </c>
      <c r="I87" s="141"/>
      <c r="J87" s="122" t="s">
        <v>13</v>
      </c>
      <c r="K87" s="137" t="s">
        <v>39</v>
      </c>
      <c r="L87" s="179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180"/>
      <c r="AJ87" s="181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180"/>
      <c r="BH87" s="99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68"/>
      <c r="CF87" s="99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68"/>
      <c r="DD87" s="99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34"/>
      <c r="DT87" s="34"/>
      <c r="DU87" s="34"/>
      <c r="DV87" s="34"/>
      <c r="DW87" s="34"/>
      <c r="DX87" s="34"/>
      <c r="DY87" s="34"/>
      <c r="DZ87" s="34"/>
      <c r="EA87" s="75"/>
      <c r="EB87" s="56"/>
      <c r="EC87" s="34"/>
      <c r="ED87" s="34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46"/>
      <c r="EZ87" s="14"/>
      <c r="FA87" s="14"/>
      <c r="FB87" s="14"/>
      <c r="FC87" s="14"/>
      <c r="FD87" s="14"/>
      <c r="FE87" s="14"/>
      <c r="FF87" s="13"/>
      <c r="FG87" s="13"/>
      <c r="FH87" s="13"/>
      <c r="FI87" s="13"/>
      <c r="FJ87" s="13"/>
      <c r="FK87" s="13"/>
      <c r="FL87" s="13"/>
      <c r="FM87" s="13"/>
      <c r="FN87" s="13"/>
      <c r="FO87" s="13"/>
    </row>
    <row r="88" spans="1:171" ht="12" customHeight="1" x14ac:dyDescent="0.2">
      <c r="A88" s="134" t="s">
        <v>273</v>
      </c>
      <c r="B88" s="250" t="s">
        <v>275</v>
      </c>
      <c r="C88" s="168">
        <v>22</v>
      </c>
      <c r="D88" s="33" t="s">
        <v>42</v>
      </c>
      <c r="E88" s="33" t="s">
        <v>89</v>
      </c>
      <c r="F88" s="147">
        <v>44743</v>
      </c>
      <c r="G88" s="33">
        <v>140</v>
      </c>
      <c r="H88" s="235">
        <v>150000</v>
      </c>
      <c r="I88" s="141"/>
      <c r="J88" s="122" t="s">
        <v>13</v>
      </c>
      <c r="K88" s="137" t="s">
        <v>39</v>
      </c>
      <c r="L88" s="179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180"/>
      <c r="AJ88" s="181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180"/>
      <c r="BH88" s="99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68"/>
      <c r="CF88" s="99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68"/>
      <c r="DD88" s="99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34"/>
      <c r="DW88" s="34"/>
      <c r="DX88" s="34"/>
      <c r="DY88" s="34"/>
      <c r="DZ88" s="34"/>
      <c r="EA88" s="75"/>
      <c r="EB88" s="56"/>
      <c r="EC88" s="34"/>
      <c r="ED88" s="34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46"/>
      <c r="EZ88" s="14"/>
      <c r="FA88" s="14"/>
      <c r="FB88" s="14"/>
      <c r="FC88" s="14"/>
      <c r="FD88" s="14"/>
      <c r="FE88" s="14"/>
      <c r="FF88" s="13"/>
      <c r="FG88" s="13"/>
      <c r="FH88" s="13"/>
      <c r="FI88" s="13"/>
      <c r="FJ88" s="13"/>
      <c r="FK88" s="13"/>
      <c r="FL88" s="13"/>
      <c r="FM88" s="13"/>
      <c r="FN88" s="13"/>
      <c r="FO88" s="13"/>
    </row>
    <row r="89" spans="1:171" ht="12" customHeight="1" x14ac:dyDescent="0.2">
      <c r="A89" s="134" t="s">
        <v>273</v>
      </c>
      <c r="B89" s="250" t="s">
        <v>274</v>
      </c>
      <c r="C89" s="123">
        <v>23</v>
      </c>
      <c r="D89" s="33" t="s">
        <v>42</v>
      </c>
      <c r="E89" s="33" t="s">
        <v>89</v>
      </c>
      <c r="F89" s="147">
        <v>45061</v>
      </c>
      <c r="G89" s="33">
        <v>175</v>
      </c>
      <c r="H89" s="235">
        <v>250000</v>
      </c>
      <c r="I89" s="141"/>
      <c r="J89" s="122" t="s">
        <v>13</v>
      </c>
      <c r="K89" s="137" t="s">
        <v>39</v>
      </c>
      <c r="L89" s="179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180"/>
      <c r="AJ89" s="181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180"/>
      <c r="BH89" s="99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68"/>
      <c r="CF89" s="99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68"/>
      <c r="DD89" s="99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68"/>
      <c r="EB89" s="52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34"/>
      <c r="ER89" s="34"/>
      <c r="ES89" s="34"/>
      <c r="ET89" s="34"/>
      <c r="EU89" s="34"/>
      <c r="EV89" s="34"/>
      <c r="EW89" s="34"/>
      <c r="EX89" s="34"/>
      <c r="EY89" s="49"/>
      <c r="EZ89" s="14"/>
      <c r="FA89" s="14"/>
      <c r="FB89" s="14"/>
      <c r="FC89" s="14"/>
      <c r="FD89" s="14"/>
      <c r="FE89" s="14"/>
      <c r="FF89" s="13"/>
      <c r="FG89" s="13"/>
      <c r="FH89" s="13"/>
      <c r="FI89" s="13"/>
      <c r="FJ89" s="13"/>
      <c r="FK89" s="13"/>
      <c r="FL89" s="13"/>
      <c r="FM89" s="13"/>
      <c r="FN89" s="13"/>
      <c r="FO89" s="13"/>
    </row>
    <row r="90" spans="1:171" ht="12" customHeight="1" x14ac:dyDescent="0.2">
      <c r="A90" s="134" t="s">
        <v>273</v>
      </c>
      <c r="B90" s="250" t="s">
        <v>275</v>
      </c>
      <c r="C90" s="123">
        <v>23</v>
      </c>
      <c r="D90" s="33" t="s">
        <v>42</v>
      </c>
      <c r="E90" s="33" t="s">
        <v>89</v>
      </c>
      <c r="F90" s="147">
        <v>45108</v>
      </c>
      <c r="G90" s="33">
        <v>140</v>
      </c>
      <c r="H90" s="235">
        <v>150000</v>
      </c>
      <c r="I90" s="141"/>
      <c r="J90" s="122" t="s">
        <v>13</v>
      </c>
      <c r="K90" s="137" t="s">
        <v>39</v>
      </c>
      <c r="L90" s="179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180"/>
      <c r="AJ90" s="181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180"/>
      <c r="BH90" s="99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68"/>
      <c r="CF90" s="99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68"/>
      <c r="DD90" s="99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68"/>
      <c r="EB90" s="52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34"/>
      <c r="EU90" s="34"/>
      <c r="EV90" s="34"/>
      <c r="EW90" s="34"/>
      <c r="EX90" s="34"/>
      <c r="EY90" s="49"/>
      <c r="EZ90" s="14"/>
      <c r="FA90" s="14"/>
      <c r="FB90" s="14"/>
      <c r="FC90" s="14"/>
      <c r="FD90" s="14"/>
      <c r="FE90" s="14"/>
      <c r="FF90" s="13"/>
      <c r="FG90" s="13"/>
      <c r="FH90" s="13"/>
      <c r="FI90" s="13"/>
      <c r="FJ90" s="13"/>
      <c r="FK90" s="13"/>
      <c r="FL90" s="13"/>
      <c r="FM90" s="13"/>
      <c r="FN90" s="13"/>
      <c r="FO90" s="13"/>
    </row>
    <row r="91" spans="1:171" ht="12" customHeight="1" x14ac:dyDescent="0.2">
      <c r="A91" s="139" t="s">
        <v>271</v>
      </c>
      <c r="B91" s="250" t="s">
        <v>272</v>
      </c>
      <c r="C91" s="168">
        <v>18</v>
      </c>
      <c r="D91" s="33" t="s">
        <v>42</v>
      </c>
      <c r="E91" s="33" t="s">
        <v>89</v>
      </c>
      <c r="F91" s="147">
        <v>43358</v>
      </c>
      <c r="G91" s="42">
        <v>45</v>
      </c>
      <c r="H91" s="234">
        <v>200000</v>
      </c>
      <c r="I91" s="136"/>
      <c r="J91" s="122" t="s">
        <v>15</v>
      </c>
      <c r="K91" s="137" t="s">
        <v>39</v>
      </c>
      <c r="L91" s="179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62"/>
      <c r="AJ91" s="91"/>
      <c r="AK91" s="24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180"/>
      <c r="BH91" s="99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68"/>
      <c r="CF91" s="99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68"/>
      <c r="DD91" s="99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68"/>
      <c r="EB91" s="52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46"/>
      <c r="EZ91" s="14"/>
      <c r="FA91" s="14"/>
      <c r="FB91" s="14"/>
      <c r="FC91" s="14"/>
      <c r="FD91" s="14"/>
      <c r="FE91" s="14"/>
      <c r="FF91" s="13"/>
      <c r="FG91" s="13"/>
      <c r="FH91" s="13"/>
      <c r="FI91" s="13"/>
      <c r="FJ91" s="13"/>
      <c r="FK91" s="13"/>
      <c r="FL91" s="13"/>
      <c r="FM91" s="13"/>
      <c r="FN91" s="13"/>
      <c r="FO91" s="13"/>
    </row>
    <row r="92" spans="1:171" ht="12" customHeight="1" x14ac:dyDescent="0.2">
      <c r="A92" s="139" t="s">
        <v>271</v>
      </c>
      <c r="B92" s="250" t="s">
        <v>272</v>
      </c>
      <c r="C92" s="123">
        <v>19</v>
      </c>
      <c r="D92" s="33" t="s">
        <v>42</v>
      </c>
      <c r="E92" s="33" t="s">
        <v>89</v>
      </c>
      <c r="F92" s="147">
        <v>43723</v>
      </c>
      <c r="G92" s="42">
        <v>45</v>
      </c>
      <c r="H92" s="234">
        <v>200000</v>
      </c>
      <c r="I92" s="136"/>
      <c r="J92" s="122" t="s">
        <v>15</v>
      </c>
      <c r="K92" s="137" t="s">
        <v>39</v>
      </c>
      <c r="L92" s="179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180"/>
      <c r="AJ92" s="181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62"/>
      <c r="BH92" s="95"/>
      <c r="BI92" s="17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68"/>
      <c r="CF92" s="99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68"/>
      <c r="DD92" s="99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68"/>
      <c r="EB92" s="52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46"/>
      <c r="EZ92" s="14"/>
      <c r="FA92" s="14"/>
      <c r="FB92" s="14"/>
      <c r="FC92" s="14"/>
      <c r="FD92" s="14"/>
      <c r="FE92" s="14"/>
      <c r="FF92" s="13"/>
      <c r="FG92" s="13"/>
      <c r="FH92" s="13"/>
      <c r="FI92" s="13"/>
      <c r="FJ92" s="13"/>
      <c r="FK92" s="13"/>
      <c r="FL92" s="13"/>
      <c r="FM92" s="13"/>
      <c r="FN92" s="13"/>
      <c r="FO92" s="13"/>
    </row>
    <row r="93" spans="1:171" ht="12" customHeight="1" x14ac:dyDescent="0.2">
      <c r="A93" s="139" t="s">
        <v>271</v>
      </c>
      <c r="B93" s="250" t="s">
        <v>272</v>
      </c>
      <c r="C93" s="168">
        <v>20</v>
      </c>
      <c r="D93" s="33" t="s">
        <v>42</v>
      </c>
      <c r="E93" s="33" t="s">
        <v>89</v>
      </c>
      <c r="F93" s="147">
        <v>44089</v>
      </c>
      <c r="G93" s="42">
        <v>45</v>
      </c>
      <c r="H93" s="234">
        <v>200000</v>
      </c>
      <c r="I93" s="136"/>
      <c r="J93" s="122" t="s">
        <v>15</v>
      </c>
      <c r="K93" s="137" t="s">
        <v>39</v>
      </c>
      <c r="L93" s="179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180"/>
      <c r="AJ93" s="181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180"/>
      <c r="BH93" s="99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25"/>
      <c r="CD93" s="25"/>
      <c r="CE93" s="67"/>
      <c r="CF93" s="95"/>
      <c r="CG93" s="17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68"/>
      <c r="DD93" s="99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68"/>
      <c r="EB93" s="52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46"/>
      <c r="EZ93" s="14"/>
      <c r="FA93" s="14"/>
      <c r="FB93" s="14"/>
      <c r="FC93" s="14"/>
      <c r="FD93" s="14"/>
      <c r="FE93" s="14"/>
      <c r="FF93" s="13"/>
      <c r="FG93" s="13"/>
      <c r="FH93" s="13"/>
      <c r="FI93" s="13"/>
      <c r="FJ93" s="13"/>
      <c r="FK93" s="13"/>
      <c r="FL93" s="13"/>
      <c r="FM93" s="13"/>
      <c r="FN93" s="13"/>
      <c r="FO93" s="13"/>
    </row>
    <row r="94" spans="1:171" ht="12" customHeight="1" x14ac:dyDescent="0.2">
      <c r="A94" s="139" t="s">
        <v>271</v>
      </c>
      <c r="B94" s="250" t="s">
        <v>272</v>
      </c>
      <c r="C94" s="168">
        <v>21</v>
      </c>
      <c r="D94" s="33" t="s">
        <v>42</v>
      </c>
      <c r="E94" s="33" t="s">
        <v>89</v>
      </c>
      <c r="F94" s="147">
        <v>44454</v>
      </c>
      <c r="G94" s="42">
        <v>45</v>
      </c>
      <c r="H94" s="234">
        <v>200000</v>
      </c>
      <c r="I94" s="136"/>
      <c r="J94" s="122" t="s">
        <v>15</v>
      </c>
      <c r="K94" s="137" t="s">
        <v>39</v>
      </c>
      <c r="L94" s="179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180"/>
      <c r="AJ94" s="181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180"/>
      <c r="BH94" s="99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68"/>
      <c r="CF94" s="99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67"/>
      <c r="DD94" s="95"/>
      <c r="DE94" s="17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68"/>
      <c r="EB94" s="52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46"/>
      <c r="EZ94" s="14"/>
      <c r="FA94" s="14"/>
      <c r="FB94" s="14"/>
      <c r="FC94" s="14"/>
      <c r="FD94" s="14"/>
      <c r="FE94" s="14"/>
      <c r="FF94" s="13"/>
      <c r="FG94" s="13"/>
      <c r="FH94" s="13"/>
      <c r="FI94" s="13"/>
      <c r="FJ94" s="13"/>
      <c r="FK94" s="13"/>
      <c r="FL94" s="13"/>
      <c r="FM94" s="13"/>
      <c r="FN94" s="13"/>
      <c r="FO94" s="13"/>
    </row>
    <row r="95" spans="1:171" ht="12" customHeight="1" x14ac:dyDescent="0.2">
      <c r="A95" s="139" t="s">
        <v>271</v>
      </c>
      <c r="B95" s="250" t="s">
        <v>272</v>
      </c>
      <c r="C95" s="168">
        <v>22</v>
      </c>
      <c r="D95" s="33" t="s">
        <v>42</v>
      </c>
      <c r="E95" s="33" t="s">
        <v>89</v>
      </c>
      <c r="F95" s="147">
        <v>44819</v>
      </c>
      <c r="G95" s="42">
        <v>45</v>
      </c>
      <c r="H95" s="234">
        <v>200000</v>
      </c>
      <c r="I95" s="136"/>
      <c r="J95" s="122" t="s">
        <v>15</v>
      </c>
      <c r="K95" s="137" t="s">
        <v>39</v>
      </c>
      <c r="L95" s="179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180"/>
      <c r="AJ95" s="181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180"/>
      <c r="BH95" s="99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68"/>
      <c r="CF95" s="99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68"/>
      <c r="DD95" s="99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25"/>
      <c r="EA95" s="67"/>
      <c r="EB95" s="53"/>
      <c r="EC95" s="17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46"/>
      <c r="EZ95" s="14"/>
      <c r="FA95" s="14"/>
      <c r="FB95" s="14"/>
      <c r="FC95" s="14"/>
      <c r="FD95" s="14"/>
      <c r="FE95" s="14"/>
      <c r="FF95" s="13"/>
      <c r="FG95" s="13"/>
      <c r="FH95" s="13"/>
      <c r="FI95" s="13"/>
      <c r="FJ95" s="13"/>
      <c r="FK95" s="13"/>
      <c r="FL95" s="13"/>
      <c r="FM95" s="13"/>
      <c r="FN95" s="13"/>
      <c r="FO95" s="13"/>
    </row>
    <row r="96" spans="1:171" ht="12" customHeight="1" x14ac:dyDescent="0.2">
      <c r="A96" s="134" t="s">
        <v>269</v>
      </c>
      <c r="B96" s="250" t="s">
        <v>270</v>
      </c>
      <c r="C96" s="168">
        <v>18</v>
      </c>
      <c r="D96" s="33" t="s">
        <v>42</v>
      </c>
      <c r="E96" s="33" t="s">
        <v>89</v>
      </c>
      <c r="F96" s="147">
        <v>43344</v>
      </c>
      <c r="G96" s="142">
        <v>4</v>
      </c>
      <c r="H96" s="234">
        <v>60000</v>
      </c>
      <c r="I96" s="136"/>
      <c r="J96" s="122" t="s">
        <v>15</v>
      </c>
      <c r="K96" s="137" t="s">
        <v>38</v>
      </c>
      <c r="L96" s="179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24"/>
      <c r="AI96" s="180"/>
      <c r="AJ96" s="181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180"/>
      <c r="BH96" s="99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68"/>
      <c r="CF96" s="99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68"/>
      <c r="DD96" s="99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68"/>
      <c r="EB96" s="52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46"/>
      <c r="EZ96" s="14"/>
      <c r="FA96" s="14"/>
      <c r="FB96" s="14"/>
      <c r="FC96" s="14"/>
      <c r="FD96" s="14"/>
      <c r="FE96" s="14"/>
      <c r="FF96" s="13"/>
      <c r="FG96" s="13"/>
      <c r="FH96" s="13"/>
      <c r="FI96" s="13"/>
      <c r="FJ96" s="13"/>
      <c r="FK96" s="13"/>
      <c r="FL96" s="13"/>
      <c r="FM96" s="13"/>
      <c r="FN96" s="13"/>
      <c r="FO96" s="13"/>
    </row>
    <row r="97" spans="1:171" ht="12" customHeight="1" x14ac:dyDescent="0.2">
      <c r="A97" s="134" t="s">
        <v>269</v>
      </c>
      <c r="B97" s="250" t="s">
        <v>270</v>
      </c>
      <c r="C97" s="123">
        <v>19</v>
      </c>
      <c r="D97" s="33" t="s">
        <v>42</v>
      </c>
      <c r="E97" s="33" t="s">
        <v>89</v>
      </c>
      <c r="F97" s="147">
        <v>43709</v>
      </c>
      <c r="G97" s="142">
        <v>4</v>
      </c>
      <c r="H97" s="234">
        <v>60000</v>
      </c>
      <c r="I97" s="136"/>
      <c r="J97" s="122" t="s">
        <v>15</v>
      </c>
      <c r="K97" s="137" t="s">
        <v>38</v>
      </c>
      <c r="L97" s="179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180"/>
      <c r="AJ97" s="181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24"/>
      <c r="BG97" s="180"/>
      <c r="BH97" s="99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68"/>
      <c r="CF97" s="99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68"/>
      <c r="DD97" s="99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68"/>
      <c r="EB97" s="52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46"/>
      <c r="EZ97" s="14"/>
      <c r="FA97" s="14"/>
      <c r="FB97" s="14"/>
      <c r="FC97" s="14"/>
      <c r="FD97" s="14"/>
      <c r="FE97" s="14"/>
      <c r="FF97" s="13"/>
      <c r="FG97" s="13"/>
      <c r="FH97" s="13"/>
      <c r="FI97" s="13"/>
      <c r="FJ97" s="13"/>
      <c r="FK97" s="13"/>
      <c r="FL97" s="13"/>
      <c r="FM97" s="13"/>
      <c r="FN97" s="13"/>
      <c r="FO97" s="13"/>
    </row>
    <row r="98" spans="1:171" ht="12" customHeight="1" x14ac:dyDescent="0.2">
      <c r="A98" s="134" t="s">
        <v>269</v>
      </c>
      <c r="B98" s="250" t="s">
        <v>270</v>
      </c>
      <c r="C98" s="168">
        <v>20</v>
      </c>
      <c r="D98" s="33" t="s">
        <v>42</v>
      </c>
      <c r="E98" s="33" t="s">
        <v>89</v>
      </c>
      <c r="F98" s="147">
        <v>44075</v>
      </c>
      <c r="G98" s="142">
        <v>4</v>
      </c>
      <c r="H98" s="234">
        <v>60000</v>
      </c>
      <c r="I98" s="136"/>
      <c r="J98" s="122" t="s">
        <v>15</v>
      </c>
      <c r="K98" s="137" t="s">
        <v>38</v>
      </c>
      <c r="L98" s="179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180"/>
      <c r="AJ98" s="181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180"/>
      <c r="BH98" s="99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25"/>
      <c r="CD98" s="17"/>
      <c r="CE98" s="68"/>
      <c r="CF98" s="99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68"/>
      <c r="DD98" s="99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68"/>
      <c r="EB98" s="52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46"/>
      <c r="EZ98" s="14"/>
      <c r="FA98" s="14"/>
      <c r="FB98" s="14"/>
      <c r="FC98" s="14"/>
      <c r="FD98" s="14"/>
      <c r="FE98" s="14"/>
      <c r="FF98" s="13"/>
      <c r="FG98" s="13"/>
      <c r="FH98" s="13"/>
      <c r="FI98" s="13"/>
      <c r="FJ98" s="13"/>
      <c r="FK98" s="13"/>
      <c r="FL98" s="13"/>
      <c r="FM98" s="13"/>
      <c r="FN98" s="13"/>
      <c r="FO98" s="13"/>
    </row>
    <row r="99" spans="1:171" ht="12" customHeight="1" x14ac:dyDescent="0.2">
      <c r="A99" s="134" t="s">
        <v>269</v>
      </c>
      <c r="B99" s="250" t="s">
        <v>270</v>
      </c>
      <c r="C99" s="168">
        <v>21</v>
      </c>
      <c r="D99" s="33" t="s">
        <v>42</v>
      </c>
      <c r="E99" s="33" t="s">
        <v>89</v>
      </c>
      <c r="F99" s="147">
        <v>44440</v>
      </c>
      <c r="G99" s="142">
        <v>4</v>
      </c>
      <c r="H99" s="234">
        <v>60000</v>
      </c>
      <c r="I99" s="136"/>
      <c r="J99" s="122" t="s">
        <v>15</v>
      </c>
      <c r="K99" s="137" t="s">
        <v>38</v>
      </c>
      <c r="L99" s="179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180"/>
      <c r="AJ99" s="181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180"/>
      <c r="BH99" s="99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68"/>
      <c r="CF99" s="99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7"/>
      <c r="DC99" s="68"/>
      <c r="DD99" s="99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68"/>
      <c r="EB99" s="52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46"/>
      <c r="EZ99" s="14"/>
      <c r="FA99" s="14"/>
      <c r="FB99" s="14"/>
      <c r="FC99" s="14"/>
      <c r="FD99" s="14"/>
      <c r="FE99" s="14"/>
      <c r="FF99" s="13"/>
      <c r="FG99" s="13"/>
      <c r="FH99" s="13"/>
      <c r="FI99" s="13"/>
      <c r="FJ99" s="13"/>
      <c r="FK99" s="13"/>
      <c r="FL99" s="13"/>
      <c r="FM99" s="13"/>
      <c r="FN99" s="13"/>
      <c r="FO99" s="13"/>
    </row>
    <row r="100" spans="1:171" ht="12" customHeight="1" x14ac:dyDescent="0.2">
      <c r="A100" s="134" t="s">
        <v>269</v>
      </c>
      <c r="B100" s="250" t="s">
        <v>270</v>
      </c>
      <c r="C100" s="168">
        <v>22</v>
      </c>
      <c r="D100" s="33" t="s">
        <v>42</v>
      </c>
      <c r="E100" s="33" t="s">
        <v>89</v>
      </c>
      <c r="F100" s="147">
        <v>44805</v>
      </c>
      <c r="G100" s="142">
        <v>4</v>
      </c>
      <c r="H100" s="235">
        <v>60000</v>
      </c>
      <c r="I100" s="141"/>
      <c r="J100" s="122" t="s">
        <v>15</v>
      </c>
      <c r="K100" s="137" t="s">
        <v>38</v>
      </c>
      <c r="L100" s="179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180"/>
      <c r="AJ100" s="181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180"/>
      <c r="BH100" s="99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68"/>
      <c r="CF100" s="99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68"/>
      <c r="DD100" s="99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7"/>
      <c r="EA100" s="68"/>
      <c r="EB100" s="52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46"/>
      <c r="EZ100" s="14"/>
      <c r="FA100" s="14"/>
      <c r="FB100" s="14"/>
      <c r="FC100" s="14"/>
      <c r="FD100" s="14"/>
      <c r="FE100" s="14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</row>
    <row r="101" spans="1:171" ht="12" customHeight="1" x14ac:dyDescent="0.2">
      <c r="A101" s="139" t="s">
        <v>336</v>
      </c>
      <c r="B101" s="251" t="s">
        <v>337</v>
      </c>
      <c r="C101" s="168">
        <v>18</v>
      </c>
      <c r="D101" s="33" t="s">
        <v>42</v>
      </c>
      <c r="E101" s="33" t="s">
        <v>90</v>
      </c>
      <c r="F101" s="135">
        <v>43388</v>
      </c>
      <c r="G101" s="42">
        <v>30</v>
      </c>
      <c r="H101" s="234">
        <v>20000</v>
      </c>
      <c r="I101" s="136"/>
      <c r="J101" s="122" t="s">
        <v>15</v>
      </c>
      <c r="K101" s="137" t="s">
        <v>39</v>
      </c>
      <c r="L101" s="5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60"/>
      <c r="AJ101" s="92"/>
      <c r="AK101" s="24"/>
      <c r="AL101" s="24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60"/>
      <c r="BH101" s="10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68"/>
      <c r="CF101" s="99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6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68"/>
      <c r="EB101" s="52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46"/>
      <c r="EZ101" s="14"/>
      <c r="FA101" s="14"/>
      <c r="FB101" s="14"/>
      <c r="FC101" s="14"/>
      <c r="FD101" s="14"/>
      <c r="FE101" s="14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</row>
    <row r="102" spans="1:171" ht="12" customHeight="1" x14ac:dyDescent="0.2">
      <c r="A102" s="139" t="s">
        <v>336</v>
      </c>
      <c r="B102" s="251" t="s">
        <v>338</v>
      </c>
      <c r="C102" s="168">
        <v>18</v>
      </c>
      <c r="D102" s="33" t="s">
        <v>42</v>
      </c>
      <c r="E102" s="33" t="s">
        <v>89</v>
      </c>
      <c r="F102" s="135">
        <v>43388</v>
      </c>
      <c r="G102" s="42">
        <v>120</v>
      </c>
      <c r="H102" s="234">
        <v>90000</v>
      </c>
      <c r="I102" s="136"/>
      <c r="J102" s="122" t="s">
        <v>15</v>
      </c>
      <c r="K102" s="137" t="s">
        <v>39</v>
      </c>
      <c r="L102" s="5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60"/>
      <c r="AJ102" s="92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60"/>
      <c r="BH102" s="10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68"/>
      <c r="CF102" s="99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68"/>
      <c r="DD102" s="99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68"/>
      <c r="EB102" s="52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46"/>
      <c r="EZ102" s="14"/>
      <c r="FA102" s="14"/>
      <c r="FB102" s="14"/>
      <c r="FC102" s="14"/>
      <c r="FD102" s="14"/>
      <c r="FE102" s="14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</row>
    <row r="103" spans="1:171" ht="12" customHeight="1" x14ac:dyDescent="0.2">
      <c r="A103" s="139" t="s">
        <v>336</v>
      </c>
      <c r="B103" s="251" t="s">
        <v>339</v>
      </c>
      <c r="C103" s="123">
        <v>19</v>
      </c>
      <c r="D103" s="33" t="s">
        <v>42</v>
      </c>
      <c r="E103" s="33" t="s">
        <v>89</v>
      </c>
      <c r="F103" s="135">
        <v>43435</v>
      </c>
      <c r="G103" s="42">
        <v>220</v>
      </c>
      <c r="H103" s="234">
        <v>1900000</v>
      </c>
      <c r="I103" s="136"/>
      <c r="J103" s="122" t="s">
        <v>13</v>
      </c>
      <c r="K103" s="137" t="s">
        <v>38</v>
      </c>
      <c r="L103" s="5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60"/>
      <c r="AJ103" s="92"/>
      <c r="AK103" s="20"/>
      <c r="AL103" s="20"/>
      <c r="AM103" s="20"/>
      <c r="AN103" s="19"/>
      <c r="AO103" s="19"/>
      <c r="AP103" s="19"/>
      <c r="AQ103" s="19"/>
      <c r="AR103" s="19"/>
      <c r="AS103" s="19"/>
      <c r="AT103" s="19"/>
      <c r="AU103" s="19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60"/>
      <c r="BH103" s="10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68"/>
      <c r="CF103" s="99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68"/>
      <c r="DD103" s="99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68"/>
      <c r="EB103" s="52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46"/>
      <c r="EZ103" s="14"/>
      <c r="FA103" s="14"/>
      <c r="FB103" s="14"/>
      <c r="FC103" s="14"/>
      <c r="FD103" s="14"/>
      <c r="FE103" s="14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</row>
    <row r="104" spans="1:171" ht="12" customHeight="1" x14ac:dyDescent="0.2">
      <c r="A104" s="139" t="s">
        <v>336</v>
      </c>
      <c r="B104" s="249" t="s">
        <v>340</v>
      </c>
      <c r="C104" s="123">
        <v>19</v>
      </c>
      <c r="D104" s="33" t="s">
        <v>42</v>
      </c>
      <c r="E104" s="33" t="s">
        <v>89</v>
      </c>
      <c r="F104" s="135">
        <v>43435</v>
      </c>
      <c r="G104" s="42">
        <v>160</v>
      </c>
      <c r="H104" s="234">
        <v>100000</v>
      </c>
      <c r="I104" s="136"/>
      <c r="J104" s="122" t="s">
        <v>15</v>
      </c>
      <c r="K104" s="137" t="s">
        <v>39</v>
      </c>
      <c r="L104" s="5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60"/>
      <c r="AJ104" s="92"/>
      <c r="AK104" s="20"/>
      <c r="AL104" s="20"/>
      <c r="AM104" s="20"/>
      <c r="AN104" s="24"/>
      <c r="AO104" s="24"/>
      <c r="AP104" s="24"/>
      <c r="AQ104" s="24"/>
      <c r="AR104" s="24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60"/>
      <c r="BH104" s="10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68"/>
      <c r="CF104" s="99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68"/>
      <c r="DD104" s="99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68"/>
      <c r="EB104" s="52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46"/>
      <c r="EZ104" s="14"/>
      <c r="FA104" s="14"/>
      <c r="FB104" s="14"/>
      <c r="FC104" s="14"/>
      <c r="FD104" s="14"/>
      <c r="FE104" s="14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</row>
    <row r="105" spans="1:171" ht="12" customHeight="1" x14ac:dyDescent="0.2">
      <c r="A105" s="139" t="s">
        <v>336</v>
      </c>
      <c r="B105" s="251" t="s">
        <v>484</v>
      </c>
      <c r="C105" s="123">
        <v>19</v>
      </c>
      <c r="D105" s="33" t="s">
        <v>42</v>
      </c>
      <c r="E105" s="33" t="s">
        <v>89</v>
      </c>
      <c r="F105" s="135">
        <v>43556</v>
      </c>
      <c r="G105" s="42">
        <v>220</v>
      </c>
      <c r="H105" s="235">
        <v>2500000</v>
      </c>
      <c r="I105" s="141"/>
      <c r="J105" s="122" t="s">
        <v>13</v>
      </c>
      <c r="K105" s="137" t="s">
        <v>38</v>
      </c>
      <c r="L105" s="5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60"/>
      <c r="AJ105" s="92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61"/>
      <c r="BH105" s="105"/>
      <c r="BI105" s="34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68"/>
      <c r="CF105" s="99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68"/>
      <c r="DD105" s="99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68"/>
      <c r="EB105" s="52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46"/>
      <c r="EZ105" s="14"/>
      <c r="FA105" s="14"/>
      <c r="FB105" s="14"/>
      <c r="FC105" s="14"/>
      <c r="FD105" s="14"/>
      <c r="FE105" s="14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</row>
    <row r="106" spans="1:171" ht="12" customHeight="1" x14ac:dyDescent="0.2">
      <c r="A106" s="139" t="s">
        <v>336</v>
      </c>
      <c r="B106" s="251" t="s">
        <v>339</v>
      </c>
      <c r="C106" s="168">
        <v>20</v>
      </c>
      <c r="D106" s="33" t="s">
        <v>42</v>
      </c>
      <c r="E106" s="33" t="s">
        <v>89</v>
      </c>
      <c r="F106" s="135">
        <v>43800</v>
      </c>
      <c r="G106" s="42">
        <v>220</v>
      </c>
      <c r="H106" s="234">
        <v>2000000</v>
      </c>
      <c r="I106" s="136"/>
      <c r="J106" s="122" t="s">
        <v>13</v>
      </c>
      <c r="K106" s="137" t="s">
        <v>38</v>
      </c>
      <c r="L106" s="5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60"/>
      <c r="AJ106" s="92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60"/>
      <c r="BH106" s="106"/>
      <c r="BI106" s="16"/>
      <c r="BJ106" s="16"/>
      <c r="BK106" s="16"/>
      <c r="BL106" s="34"/>
      <c r="BM106" s="34"/>
      <c r="BN106" s="34"/>
      <c r="BO106" s="34"/>
      <c r="BP106" s="34"/>
      <c r="BQ106" s="34"/>
      <c r="BR106" s="34"/>
      <c r="BS106" s="34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68"/>
      <c r="CF106" s="99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68"/>
      <c r="DD106" s="99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68"/>
      <c r="EB106" s="52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46"/>
      <c r="EZ106" s="14"/>
      <c r="FA106" s="14"/>
      <c r="FB106" s="14"/>
      <c r="FC106" s="14"/>
      <c r="FD106" s="14"/>
      <c r="FE106" s="14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</row>
    <row r="107" spans="1:171" ht="12" customHeight="1" x14ac:dyDescent="0.2">
      <c r="A107" s="139" t="s">
        <v>336</v>
      </c>
      <c r="B107" s="249" t="s">
        <v>343</v>
      </c>
      <c r="C107" s="168">
        <v>20</v>
      </c>
      <c r="D107" s="33" t="s">
        <v>42</v>
      </c>
      <c r="E107" s="33" t="s">
        <v>89</v>
      </c>
      <c r="F107" s="135">
        <v>43800</v>
      </c>
      <c r="G107" s="42">
        <v>45</v>
      </c>
      <c r="H107" s="234">
        <v>40000</v>
      </c>
      <c r="I107" s="136"/>
      <c r="J107" s="122" t="s">
        <v>15</v>
      </c>
      <c r="K107" s="137" t="s">
        <v>39</v>
      </c>
      <c r="L107" s="5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60"/>
      <c r="AJ107" s="92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60"/>
      <c r="BH107" s="106"/>
      <c r="BI107" s="16"/>
      <c r="BJ107" s="16"/>
      <c r="BK107" s="16"/>
      <c r="BL107" s="17"/>
      <c r="BM107" s="17"/>
      <c r="BN107" s="17"/>
      <c r="BO107" s="16"/>
      <c r="BP107" s="16"/>
      <c r="BQ107" s="16"/>
      <c r="BR107" s="16"/>
      <c r="BS107" s="16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68"/>
      <c r="CF107" s="99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68"/>
      <c r="DD107" s="99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68"/>
      <c r="EB107" s="52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46"/>
      <c r="EZ107" s="14"/>
      <c r="FA107" s="14"/>
      <c r="FB107" s="14"/>
      <c r="FC107" s="14"/>
      <c r="FD107" s="14"/>
      <c r="FE107" s="14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</row>
    <row r="108" spans="1:171" ht="12" customHeight="1" x14ac:dyDescent="0.2">
      <c r="A108" s="139" t="s">
        <v>336</v>
      </c>
      <c r="B108" s="249" t="s">
        <v>341</v>
      </c>
      <c r="C108" s="168">
        <v>20</v>
      </c>
      <c r="D108" s="33" t="s">
        <v>42</v>
      </c>
      <c r="E108" s="33" t="s">
        <v>89</v>
      </c>
      <c r="F108" s="135">
        <v>43800</v>
      </c>
      <c r="G108" s="42">
        <v>160</v>
      </c>
      <c r="H108" s="234" t="s">
        <v>342</v>
      </c>
      <c r="I108" s="136"/>
      <c r="J108" s="122" t="s">
        <v>15</v>
      </c>
      <c r="K108" s="137" t="s">
        <v>39</v>
      </c>
      <c r="L108" s="5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60"/>
      <c r="AJ108" s="92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60"/>
      <c r="BH108" s="106"/>
      <c r="BI108" s="16"/>
      <c r="BJ108" s="16"/>
      <c r="BK108" s="16"/>
      <c r="BL108" s="17"/>
      <c r="BM108" s="17"/>
      <c r="BN108" s="17"/>
      <c r="BO108" s="17"/>
      <c r="BP108" s="17"/>
      <c r="BQ108" s="16"/>
      <c r="BR108" s="16"/>
      <c r="BS108" s="16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68"/>
      <c r="CF108" s="99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68"/>
      <c r="DD108" s="99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68"/>
      <c r="EB108" s="52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46"/>
      <c r="EZ108" s="14"/>
      <c r="FA108" s="14"/>
      <c r="FB108" s="14"/>
      <c r="FC108" s="14"/>
      <c r="FD108" s="14"/>
      <c r="FE108" s="14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</row>
    <row r="109" spans="1:171" ht="12" customHeight="1" x14ac:dyDescent="0.2">
      <c r="A109" s="139" t="s">
        <v>336</v>
      </c>
      <c r="B109" s="249" t="s">
        <v>344</v>
      </c>
      <c r="C109" s="168">
        <v>20</v>
      </c>
      <c r="D109" s="33" t="s">
        <v>42</v>
      </c>
      <c r="E109" s="33" t="s">
        <v>89</v>
      </c>
      <c r="F109" s="135">
        <v>43862</v>
      </c>
      <c r="G109" s="42">
        <v>45</v>
      </c>
      <c r="H109" s="234">
        <v>40000</v>
      </c>
      <c r="I109" s="136"/>
      <c r="J109" s="122" t="s">
        <v>15</v>
      </c>
      <c r="K109" s="137" t="s">
        <v>39</v>
      </c>
      <c r="L109" s="5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60"/>
      <c r="AJ109" s="92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60"/>
      <c r="BH109" s="106"/>
      <c r="BI109" s="16"/>
      <c r="BJ109" s="16"/>
      <c r="BK109" s="16"/>
      <c r="BL109" s="16"/>
      <c r="BM109" s="16"/>
      <c r="BN109" s="16"/>
      <c r="BO109" s="16"/>
      <c r="BP109" s="17"/>
      <c r="BQ109" s="17"/>
      <c r="BR109" s="17"/>
      <c r="BS109" s="16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68"/>
      <c r="CF109" s="99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68"/>
      <c r="DD109" s="99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68"/>
      <c r="EB109" s="52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46"/>
      <c r="EZ109" s="14"/>
      <c r="FA109" s="14"/>
      <c r="FB109" s="14"/>
      <c r="FC109" s="14"/>
      <c r="FD109" s="14"/>
      <c r="FE109" s="14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</row>
    <row r="110" spans="1:171" ht="12" customHeight="1" x14ac:dyDescent="0.2">
      <c r="A110" s="134" t="s">
        <v>336</v>
      </c>
      <c r="B110" s="249" t="s">
        <v>339</v>
      </c>
      <c r="C110" s="168">
        <v>21</v>
      </c>
      <c r="D110" s="42" t="s">
        <v>42</v>
      </c>
      <c r="E110" s="42" t="s">
        <v>89</v>
      </c>
      <c r="F110" s="135">
        <v>44166</v>
      </c>
      <c r="G110" s="140">
        <v>220</v>
      </c>
      <c r="H110" s="235">
        <v>2000000</v>
      </c>
      <c r="I110" s="141"/>
      <c r="J110" s="122" t="s">
        <v>13</v>
      </c>
      <c r="K110" s="137" t="s">
        <v>38</v>
      </c>
      <c r="L110" s="5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60"/>
      <c r="AJ110" s="92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60"/>
      <c r="BH110" s="10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71"/>
      <c r="CF110" s="106"/>
      <c r="CG110" s="16"/>
      <c r="CH110" s="16"/>
      <c r="CI110" s="16"/>
      <c r="CJ110" s="34"/>
      <c r="CK110" s="34"/>
      <c r="CL110" s="34"/>
      <c r="CM110" s="34"/>
      <c r="CN110" s="34"/>
      <c r="CO110" s="34"/>
      <c r="CP110" s="34"/>
      <c r="CQ110" s="34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71"/>
      <c r="DD110" s="10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71"/>
      <c r="EB110" s="54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44"/>
      <c r="EZ110" s="14"/>
      <c r="FA110" s="14"/>
      <c r="FB110" s="14"/>
      <c r="FC110" s="14"/>
      <c r="FD110" s="14"/>
      <c r="FE110" s="14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</row>
    <row r="111" spans="1:171" ht="12" customHeight="1" x14ac:dyDescent="0.2">
      <c r="A111" s="134" t="s">
        <v>336</v>
      </c>
      <c r="B111" s="249" t="s">
        <v>340</v>
      </c>
      <c r="C111" s="168">
        <v>21</v>
      </c>
      <c r="D111" s="42" t="s">
        <v>42</v>
      </c>
      <c r="E111" s="42" t="s">
        <v>89</v>
      </c>
      <c r="F111" s="135">
        <v>44166</v>
      </c>
      <c r="G111" s="140">
        <v>160</v>
      </c>
      <c r="H111" s="235">
        <v>100000</v>
      </c>
      <c r="I111" s="141"/>
      <c r="J111" s="122" t="s">
        <v>15</v>
      </c>
      <c r="K111" s="137" t="s">
        <v>39</v>
      </c>
      <c r="L111" s="5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60"/>
      <c r="AJ111" s="92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60"/>
      <c r="BH111" s="10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71"/>
      <c r="CF111" s="106"/>
      <c r="CG111" s="16"/>
      <c r="CH111" s="16"/>
      <c r="CI111" s="16"/>
      <c r="CJ111" s="17"/>
      <c r="CK111" s="17"/>
      <c r="CL111" s="17"/>
      <c r="CM111" s="17"/>
      <c r="CN111" s="17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71"/>
      <c r="DD111" s="10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71"/>
      <c r="EB111" s="54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44"/>
      <c r="EZ111" s="14"/>
      <c r="FA111" s="14"/>
      <c r="FB111" s="14"/>
      <c r="FC111" s="14"/>
      <c r="FD111" s="14"/>
      <c r="FE111" s="14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</row>
    <row r="112" spans="1:171" ht="12" customHeight="1" x14ac:dyDescent="0.2">
      <c r="A112" s="134" t="s">
        <v>336</v>
      </c>
      <c r="B112" s="249" t="s">
        <v>345</v>
      </c>
      <c r="C112" s="168">
        <v>21</v>
      </c>
      <c r="D112" s="42" t="s">
        <v>42</v>
      </c>
      <c r="E112" s="42" t="s">
        <v>89</v>
      </c>
      <c r="F112" s="135">
        <v>44197</v>
      </c>
      <c r="G112" s="140">
        <v>60</v>
      </c>
      <c r="H112" s="235">
        <v>45000</v>
      </c>
      <c r="I112" s="141"/>
      <c r="J112" s="122" t="s">
        <v>15</v>
      </c>
      <c r="K112" s="137" t="s">
        <v>39</v>
      </c>
      <c r="L112" s="5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60"/>
      <c r="AJ112" s="92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60"/>
      <c r="BH112" s="10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71"/>
      <c r="CF112" s="106"/>
      <c r="CG112" s="16"/>
      <c r="CH112" s="16"/>
      <c r="CI112" s="16"/>
      <c r="CJ112" s="16"/>
      <c r="CK112" s="16"/>
      <c r="CL112" s="17"/>
      <c r="CM112" s="17"/>
      <c r="CN112" s="17"/>
      <c r="CO112" s="17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71"/>
      <c r="DD112" s="10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71"/>
      <c r="EB112" s="54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44"/>
      <c r="EZ112" s="14"/>
      <c r="FA112" s="14"/>
      <c r="FB112" s="14"/>
      <c r="FC112" s="14"/>
      <c r="FD112" s="14"/>
      <c r="FE112" s="14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</row>
    <row r="113" spans="1:171" ht="12" customHeight="1" x14ac:dyDescent="0.2">
      <c r="A113" s="139" t="s">
        <v>336</v>
      </c>
      <c r="B113" s="252" t="s">
        <v>493</v>
      </c>
      <c r="C113" s="168">
        <v>22</v>
      </c>
      <c r="D113" s="42" t="s">
        <v>41</v>
      </c>
      <c r="E113" s="42" t="s">
        <v>89</v>
      </c>
      <c r="F113" s="135">
        <v>44470</v>
      </c>
      <c r="G113" s="140">
        <v>180</v>
      </c>
      <c r="H113" s="235">
        <v>800000</v>
      </c>
      <c r="I113" s="141"/>
      <c r="J113" s="122" t="s">
        <v>85</v>
      </c>
      <c r="K113" s="154" t="s">
        <v>38</v>
      </c>
      <c r="L113" s="179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180"/>
      <c r="AJ113" s="181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180"/>
      <c r="BH113" s="99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68"/>
      <c r="CF113" s="99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68"/>
      <c r="DD113" s="107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7"/>
      <c r="EA113" s="68"/>
      <c r="EB113" s="52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46"/>
      <c r="EZ113" s="14"/>
      <c r="FA113" s="14"/>
      <c r="FB113" s="14"/>
      <c r="FC113" s="14"/>
      <c r="FD113" s="14"/>
      <c r="FE113" s="14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</row>
    <row r="114" spans="1:171" ht="12" customHeight="1" x14ac:dyDescent="0.2">
      <c r="A114" s="139" t="s">
        <v>336</v>
      </c>
      <c r="B114" s="249" t="s">
        <v>339</v>
      </c>
      <c r="C114" s="168">
        <v>22</v>
      </c>
      <c r="D114" s="33" t="s">
        <v>42</v>
      </c>
      <c r="E114" s="33" t="s">
        <v>89</v>
      </c>
      <c r="F114" s="147">
        <v>44531</v>
      </c>
      <c r="G114" s="142">
        <v>220</v>
      </c>
      <c r="H114" s="234">
        <v>1500000</v>
      </c>
      <c r="I114" s="136"/>
      <c r="J114" s="122" t="s">
        <v>13</v>
      </c>
      <c r="K114" s="137" t="s">
        <v>38</v>
      </c>
      <c r="L114" s="5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60"/>
      <c r="AJ114" s="92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60"/>
      <c r="BH114" s="10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71"/>
      <c r="CF114" s="10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71"/>
      <c r="DD114" s="106"/>
      <c r="DE114" s="16"/>
      <c r="DF114" s="16"/>
      <c r="DG114" s="16"/>
      <c r="DH114" s="34"/>
      <c r="DI114" s="34"/>
      <c r="DJ114" s="34"/>
      <c r="DK114" s="34"/>
      <c r="DL114" s="34"/>
      <c r="DM114" s="34"/>
      <c r="DN114" s="34"/>
      <c r="DO114" s="34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71"/>
      <c r="EB114" s="54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44"/>
      <c r="EZ114" s="14"/>
      <c r="FA114" s="14"/>
      <c r="FB114" s="14"/>
      <c r="FC114" s="14"/>
      <c r="FD114" s="14"/>
      <c r="FE114" s="14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</row>
    <row r="115" spans="1:171" ht="12" customHeight="1" x14ac:dyDescent="0.2">
      <c r="A115" s="134" t="s">
        <v>336</v>
      </c>
      <c r="B115" s="249" t="s">
        <v>485</v>
      </c>
      <c r="C115" s="168">
        <v>22</v>
      </c>
      <c r="D115" s="42" t="s">
        <v>42</v>
      </c>
      <c r="E115" s="42" t="s">
        <v>89</v>
      </c>
      <c r="F115" s="135">
        <v>44531</v>
      </c>
      <c r="G115" s="140">
        <v>220</v>
      </c>
      <c r="H115" s="235">
        <v>1500000</v>
      </c>
      <c r="I115" s="141"/>
      <c r="J115" s="122" t="s">
        <v>85</v>
      </c>
      <c r="K115" s="137" t="s">
        <v>38</v>
      </c>
      <c r="L115" s="5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60"/>
      <c r="AJ115" s="92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60"/>
      <c r="BH115" s="10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71"/>
      <c r="CF115" s="10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71"/>
      <c r="DD115" s="106"/>
      <c r="DE115" s="16"/>
      <c r="DF115" s="16"/>
      <c r="DG115" s="16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16"/>
      <c r="DT115" s="16"/>
      <c r="DU115" s="16"/>
      <c r="DV115" s="16"/>
      <c r="DW115" s="16"/>
      <c r="DX115" s="16"/>
      <c r="DY115" s="16"/>
      <c r="DZ115" s="16"/>
      <c r="EA115" s="71"/>
      <c r="EB115" s="54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44"/>
      <c r="EZ115" s="14"/>
      <c r="FA115" s="14"/>
      <c r="FB115" s="14"/>
      <c r="FC115" s="14"/>
      <c r="FD115" s="14"/>
      <c r="FE115" s="14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</row>
    <row r="116" spans="1:171" ht="12" customHeight="1" x14ac:dyDescent="0.2">
      <c r="A116" s="139" t="s">
        <v>336</v>
      </c>
      <c r="B116" s="249" t="s">
        <v>341</v>
      </c>
      <c r="C116" s="168">
        <v>22</v>
      </c>
      <c r="D116" s="33" t="s">
        <v>42</v>
      </c>
      <c r="E116" s="33" t="s">
        <v>89</v>
      </c>
      <c r="F116" s="135">
        <v>44531</v>
      </c>
      <c r="G116" s="142">
        <v>160</v>
      </c>
      <c r="H116" s="234">
        <v>100000</v>
      </c>
      <c r="I116" s="136"/>
      <c r="J116" s="122" t="s">
        <v>15</v>
      </c>
      <c r="K116" s="137" t="s">
        <v>39</v>
      </c>
      <c r="L116" s="5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60"/>
      <c r="AJ116" s="92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60"/>
      <c r="BH116" s="10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71"/>
      <c r="CF116" s="10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71"/>
      <c r="DD116" s="106"/>
      <c r="DE116" s="16"/>
      <c r="DF116" s="16"/>
      <c r="DG116" s="16"/>
      <c r="DH116" s="17"/>
      <c r="DI116" s="17"/>
      <c r="DJ116" s="17"/>
      <c r="DK116" s="17"/>
      <c r="DL116" s="17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71"/>
      <c r="EB116" s="54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44"/>
      <c r="EZ116" s="14"/>
      <c r="FA116" s="14"/>
      <c r="FB116" s="14"/>
      <c r="FC116" s="14"/>
      <c r="FD116" s="14"/>
      <c r="FE116" s="14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</row>
    <row r="117" spans="1:171" ht="12" customHeight="1" x14ac:dyDescent="0.2">
      <c r="A117" s="139" t="s">
        <v>336</v>
      </c>
      <c r="B117" s="249" t="s">
        <v>346</v>
      </c>
      <c r="C117" s="168">
        <v>22</v>
      </c>
      <c r="D117" s="33" t="s">
        <v>42</v>
      </c>
      <c r="E117" s="33" t="s">
        <v>89</v>
      </c>
      <c r="F117" s="135">
        <v>44562</v>
      </c>
      <c r="G117" s="142">
        <v>180</v>
      </c>
      <c r="H117" s="234">
        <v>300000</v>
      </c>
      <c r="I117" s="136"/>
      <c r="J117" s="122" t="s">
        <v>15</v>
      </c>
      <c r="K117" s="137" t="s">
        <v>39</v>
      </c>
      <c r="L117" s="5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180"/>
      <c r="AJ117" s="92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180"/>
      <c r="BH117" s="10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8"/>
      <c r="BZ117" s="18"/>
      <c r="CA117" s="18"/>
      <c r="CB117" s="18"/>
      <c r="CC117" s="18"/>
      <c r="CD117" s="18"/>
      <c r="CE117" s="68"/>
      <c r="CF117" s="106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68"/>
      <c r="DD117" s="106"/>
      <c r="DE117" s="18"/>
      <c r="DF117" s="18"/>
      <c r="DG117" s="18"/>
      <c r="DH117" s="18"/>
      <c r="DI117" s="18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8"/>
      <c r="DW117" s="18"/>
      <c r="DX117" s="18"/>
      <c r="DY117" s="18"/>
      <c r="DZ117" s="18"/>
      <c r="EA117" s="68"/>
      <c r="EB117" s="54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46"/>
      <c r="EZ117" s="14"/>
      <c r="FA117" s="14"/>
      <c r="FB117" s="14"/>
      <c r="FC117" s="14"/>
      <c r="FD117" s="14"/>
      <c r="FE117" s="14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</row>
    <row r="118" spans="1:171" ht="12" customHeight="1" x14ac:dyDescent="0.2">
      <c r="A118" s="139" t="s">
        <v>336</v>
      </c>
      <c r="B118" s="249" t="s">
        <v>339</v>
      </c>
      <c r="C118" s="123">
        <v>23</v>
      </c>
      <c r="D118" s="33" t="s">
        <v>42</v>
      </c>
      <c r="E118" s="33" t="s">
        <v>89</v>
      </c>
      <c r="F118" s="147">
        <v>44896</v>
      </c>
      <c r="G118" s="142">
        <v>220</v>
      </c>
      <c r="H118" s="234">
        <v>1500000</v>
      </c>
      <c r="I118" s="136"/>
      <c r="J118" s="122" t="s">
        <v>13</v>
      </c>
      <c r="K118" s="137" t="s">
        <v>38</v>
      </c>
      <c r="L118" s="5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180"/>
      <c r="AJ118" s="92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180"/>
      <c r="BH118" s="106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68"/>
      <c r="CF118" s="106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68"/>
      <c r="DD118" s="106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68"/>
      <c r="EB118" s="54"/>
      <c r="EC118" s="18"/>
      <c r="ED118" s="16"/>
      <c r="EE118" s="16"/>
      <c r="EF118" s="34"/>
      <c r="EG118" s="34"/>
      <c r="EH118" s="34"/>
      <c r="EI118" s="34"/>
      <c r="EJ118" s="34"/>
      <c r="EK118" s="34"/>
      <c r="EL118" s="34"/>
      <c r="EM118" s="34"/>
      <c r="EN118" s="16"/>
      <c r="EO118" s="16"/>
      <c r="EP118" s="16"/>
      <c r="EQ118" s="18"/>
      <c r="ER118" s="18"/>
      <c r="ES118" s="18"/>
      <c r="ET118" s="18"/>
      <c r="EU118" s="18"/>
      <c r="EV118" s="18"/>
      <c r="EW118" s="18"/>
      <c r="EX118" s="18"/>
      <c r="EY118" s="46"/>
      <c r="EZ118" s="14"/>
      <c r="FA118" s="14"/>
      <c r="FB118" s="14"/>
      <c r="FC118" s="14"/>
      <c r="FD118" s="14"/>
      <c r="FE118" s="14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</row>
    <row r="119" spans="1:171" ht="12" customHeight="1" x14ac:dyDescent="0.2">
      <c r="A119" s="139" t="s">
        <v>336</v>
      </c>
      <c r="B119" s="249" t="s">
        <v>341</v>
      </c>
      <c r="C119" s="123">
        <v>23</v>
      </c>
      <c r="D119" s="33" t="s">
        <v>42</v>
      </c>
      <c r="E119" s="33" t="s">
        <v>89</v>
      </c>
      <c r="F119" s="135">
        <v>44896</v>
      </c>
      <c r="G119" s="142">
        <v>160</v>
      </c>
      <c r="H119" s="234">
        <v>100000</v>
      </c>
      <c r="I119" s="136"/>
      <c r="J119" s="122" t="s">
        <v>15</v>
      </c>
      <c r="K119" s="137" t="s">
        <v>39</v>
      </c>
      <c r="L119" s="5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180"/>
      <c r="AJ119" s="92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180"/>
      <c r="BH119" s="106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68"/>
      <c r="CF119" s="106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68"/>
      <c r="DD119" s="106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68"/>
      <c r="EB119" s="54"/>
      <c r="EC119" s="18"/>
      <c r="ED119" s="16"/>
      <c r="EE119" s="16"/>
      <c r="EF119" s="17"/>
      <c r="EG119" s="17"/>
      <c r="EH119" s="17"/>
      <c r="EI119" s="17"/>
      <c r="EJ119" s="17"/>
      <c r="EK119" s="16"/>
      <c r="EL119" s="16"/>
      <c r="EM119" s="16"/>
      <c r="EN119" s="16"/>
      <c r="EO119" s="16"/>
      <c r="EP119" s="16"/>
      <c r="EQ119" s="18"/>
      <c r="ER119" s="18"/>
      <c r="ES119" s="18"/>
      <c r="ET119" s="18"/>
      <c r="EU119" s="18"/>
      <c r="EV119" s="18"/>
      <c r="EW119" s="18"/>
      <c r="EX119" s="18"/>
      <c r="EY119" s="46"/>
      <c r="EZ119" s="14"/>
      <c r="FA119" s="14"/>
      <c r="FB119" s="14"/>
      <c r="FC119" s="14"/>
      <c r="FD119" s="14"/>
      <c r="FE119" s="14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</row>
    <row r="120" spans="1:171" ht="12" customHeight="1" x14ac:dyDescent="0.2">
      <c r="A120" s="134" t="s">
        <v>336</v>
      </c>
      <c r="B120" s="249" t="s">
        <v>484</v>
      </c>
      <c r="C120" s="123">
        <v>23</v>
      </c>
      <c r="D120" s="42" t="s">
        <v>42</v>
      </c>
      <c r="E120" s="42" t="s">
        <v>89</v>
      </c>
      <c r="F120" s="135">
        <v>45017</v>
      </c>
      <c r="G120" s="140">
        <v>220</v>
      </c>
      <c r="H120" s="235">
        <v>1500000</v>
      </c>
      <c r="I120" s="141"/>
      <c r="J120" s="122" t="s">
        <v>13</v>
      </c>
      <c r="K120" s="137" t="s">
        <v>38</v>
      </c>
      <c r="L120" s="5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180"/>
      <c r="AJ120" s="92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180"/>
      <c r="BH120" s="106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68"/>
      <c r="CF120" s="106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68"/>
      <c r="DD120" s="106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68"/>
      <c r="EB120" s="54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49"/>
      <c r="EZ120" s="14"/>
      <c r="FA120" s="14"/>
      <c r="FB120" s="14"/>
      <c r="FC120" s="14"/>
      <c r="FD120" s="14"/>
      <c r="FE120" s="14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</row>
    <row r="121" spans="1:171" ht="12" customHeight="1" x14ac:dyDescent="0.2">
      <c r="A121" s="139" t="s">
        <v>300</v>
      </c>
      <c r="B121" s="251" t="s">
        <v>301</v>
      </c>
      <c r="C121" s="140">
        <v>18</v>
      </c>
      <c r="D121" s="33" t="s">
        <v>42</v>
      </c>
      <c r="E121" s="33" t="s">
        <v>90</v>
      </c>
      <c r="F121" s="135">
        <v>43290</v>
      </c>
      <c r="G121" s="42">
        <v>730</v>
      </c>
      <c r="H121" s="234">
        <v>11620000</v>
      </c>
      <c r="I121" s="136"/>
      <c r="J121" s="122" t="s">
        <v>13</v>
      </c>
      <c r="K121" s="137" t="s">
        <v>38</v>
      </c>
      <c r="L121" s="179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19"/>
      <c r="AF121" s="19"/>
      <c r="AG121" s="19"/>
      <c r="AH121" s="19"/>
      <c r="AI121" s="61"/>
      <c r="AJ121" s="93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61"/>
      <c r="BH121" s="105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18"/>
      <c r="CB121" s="18"/>
      <c r="CC121" s="18"/>
      <c r="CD121" s="18"/>
      <c r="CE121" s="68"/>
      <c r="CF121" s="99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68"/>
      <c r="DD121" s="99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68"/>
      <c r="EB121" s="52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46"/>
      <c r="EZ121" s="14"/>
      <c r="FA121" s="14"/>
      <c r="FB121" s="14"/>
      <c r="FC121" s="14"/>
      <c r="FD121" s="14"/>
      <c r="FE121" s="14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</row>
    <row r="122" spans="1:171" ht="12" customHeight="1" x14ac:dyDescent="0.2">
      <c r="A122" s="139" t="s">
        <v>300</v>
      </c>
      <c r="B122" s="251" t="s">
        <v>302</v>
      </c>
      <c r="C122" s="130">
        <v>19</v>
      </c>
      <c r="D122" s="33" t="s">
        <v>42</v>
      </c>
      <c r="E122" s="33" t="s">
        <v>89</v>
      </c>
      <c r="F122" s="135">
        <v>43374</v>
      </c>
      <c r="G122" s="42">
        <v>120</v>
      </c>
      <c r="H122" s="234">
        <v>384000</v>
      </c>
      <c r="I122" s="136"/>
      <c r="J122" s="122" t="s">
        <v>13</v>
      </c>
      <c r="K122" s="137" t="s">
        <v>38</v>
      </c>
      <c r="L122" s="179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180"/>
      <c r="AJ122" s="93"/>
      <c r="AK122" s="19"/>
      <c r="AL122" s="19"/>
      <c r="AM122" s="19"/>
      <c r="AN122" s="19"/>
      <c r="AO122" s="19"/>
      <c r="AP122" s="19"/>
      <c r="AQ122" s="19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180"/>
      <c r="BH122" s="99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68"/>
      <c r="CF122" s="99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68"/>
      <c r="DD122" s="99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68"/>
      <c r="EB122" s="52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46"/>
      <c r="EZ122" s="14"/>
      <c r="FA122" s="14"/>
      <c r="FB122" s="14"/>
      <c r="FC122" s="14"/>
      <c r="FD122" s="14"/>
      <c r="FE122" s="14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</row>
    <row r="123" spans="1:171" ht="12" customHeight="1" x14ac:dyDescent="0.2">
      <c r="A123" s="139" t="s">
        <v>300</v>
      </c>
      <c r="B123" s="251" t="s">
        <v>303</v>
      </c>
      <c r="C123" s="130">
        <v>19</v>
      </c>
      <c r="D123" s="33" t="s">
        <v>42</v>
      </c>
      <c r="E123" s="33" t="s">
        <v>89</v>
      </c>
      <c r="F123" s="135">
        <v>43405</v>
      </c>
      <c r="G123" s="42">
        <v>120</v>
      </c>
      <c r="H123" s="234">
        <v>140000</v>
      </c>
      <c r="I123" s="136"/>
      <c r="J123" s="122" t="s">
        <v>15</v>
      </c>
      <c r="K123" s="137" t="s">
        <v>38</v>
      </c>
      <c r="L123" s="179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180"/>
      <c r="AJ123" s="181"/>
      <c r="AK123" s="40"/>
      <c r="AL123" s="24"/>
      <c r="AM123" s="24"/>
      <c r="AN123" s="24"/>
      <c r="AO123" s="24"/>
      <c r="AP123" s="24"/>
      <c r="AQ123" s="24"/>
      <c r="AR123" s="24"/>
      <c r="AS123" s="24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180"/>
      <c r="BH123" s="99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68"/>
      <c r="CF123" s="99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68"/>
      <c r="DD123" s="99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68"/>
      <c r="EB123" s="52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46"/>
      <c r="EZ123" s="14"/>
      <c r="FA123" s="14"/>
      <c r="FB123" s="14"/>
      <c r="FC123" s="14"/>
      <c r="FD123" s="14"/>
      <c r="FE123" s="14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</row>
    <row r="124" spans="1:171" ht="12" customHeight="1" x14ac:dyDescent="0.2">
      <c r="A124" s="139" t="s">
        <v>300</v>
      </c>
      <c r="B124" s="251" t="s">
        <v>304</v>
      </c>
      <c r="C124" s="140">
        <v>20</v>
      </c>
      <c r="D124" s="33" t="s">
        <v>42</v>
      </c>
      <c r="E124" s="33" t="s">
        <v>89</v>
      </c>
      <c r="F124" s="135">
        <v>43739</v>
      </c>
      <c r="G124" s="42">
        <v>150</v>
      </c>
      <c r="H124" s="234">
        <v>160000</v>
      </c>
      <c r="I124" s="136"/>
      <c r="J124" s="122" t="s">
        <v>13</v>
      </c>
      <c r="K124" s="137" t="s">
        <v>39</v>
      </c>
      <c r="L124" s="179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180"/>
      <c r="AJ124" s="181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180"/>
      <c r="BH124" s="105"/>
      <c r="BI124" s="34"/>
      <c r="BJ124" s="34"/>
      <c r="BK124" s="34"/>
      <c r="BL124" s="34"/>
      <c r="BM124" s="34"/>
      <c r="BN124" s="34"/>
      <c r="BO124" s="34"/>
      <c r="BP124" s="34"/>
      <c r="BQ124" s="34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68"/>
      <c r="CF124" s="99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68"/>
      <c r="DD124" s="99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68"/>
      <c r="EB124" s="52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46"/>
      <c r="EZ124" s="14"/>
      <c r="FA124" s="14"/>
      <c r="FB124" s="14"/>
      <c r="FC124" s="14"/>
      <c r="FD124" s="14"/>
      <c r="FE124" s="14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</row>
    <row r="125" spans="1:171" ht="12" customHeight="1" x14ac:dyDescent="0.2">
      <c r="A125" s="139" t="s">
        <v>300</v>
      </c>
      <c r="B125" s="251" t="s">
        <v>306</v>
      </c>
      <c r="C125" s="140">
        <v>20</v>
      </c>
      <c r="D125" s="33" t="s">
        <v>42</v>
      </c>
      <c r="E125" s="33" t="s">
        <v>89</v>
      </c>
      <c r="F125" s="135">
        <v>43739</v>
      </c>
      <c r="G125" s="42">
        <v>90</v>
      </c>
      <c r="H125" s="234">
        <v>100000</v>
      </c>
      <c r="I125" s="136"/>
      <c r="J125" s="122" t="s">
        <v>13</v>
      </c>
      <c r="K125" s="137" t="s">
        <v>39</v>
      </c>
      <c r="L125" s="179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180"/>
      <c r="AJ125" s="181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180"/>
      <c r="BH125" s="105"/>
      <c r="BI125" s="34"/>
      <c r="BJ125" s="34"/>
      <c r="BK125" s="34"/>
      <c r="BL125" s="34"/>
      <c r="BM125" s="34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68"/>
      <c r="CF125" s="99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68"/>
      <c r="DD125" s="99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68"/>
      <c r="EB125" s="52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46"/>
      <c r="EZ125" s="14"/>
      <c r="FA125" s="14"/>
      <c r="FB125" s="14"/>
      <c r="FC125" s="14"/>
      <c r="FD125" s="14"/>
      <c r="FE125" s="14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</row>
    <row r="126" spans="1:171" ht="12" customHeight="1" x14ac:dyDescent="0.2">
      <c r="A126" s="139" t="s">
        <v>300</v>
      </c>
      <c r="B126" s="251" t="s">
        <v>309</v>
      </c>
      <c r="C126" s="140">
        <v>20</v>
      </c>
      <c r="D126" s="33" t="s">
        <v>42</v>
      </c>
      <c r="E126" s="33" t="s">
        <v>89</v>
      </c>
      <c r="F126" s="135">
        <v>43739</v>
      </c>
      <c r="G126" s="42">
        <v>120</v>
      </c>
      <c r="H126" s="234">
        <v>190000</v>
      </c>
      <c r="I126" s="136"/>
      <c r="J126" s="122" t="s">
        <v>13</v>
      </c>
      <c r="K126" s="137" t="s">
        <v>38</v>
      </c>
      <c r="L126" s="179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180"/>
      <c r="AJ126" s="181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180"/>
      <c r="BH126" s="105"/>
      <c r="BI126" s="34"/>
      <c r="BJ126" s="34"/>
      <c r="BK126" s="34"/>
      <c r="BL126" s="34"/>
      <c r="BM126" s="34"/>
      <c r="BN126" s="34"/>
      <c r="BO126" s="34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68"/>
      <c r="CF126" s="99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68"/>
      <c r="DD126" s="99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68"/>
      <c r="EB126" s="52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46"/>
      <c r="EZ126" s="14"/>
      <c r="FA126" s="14"/>
      <c r="FB126" s="14"/>
      <c r="FC126" s="14"/>
      <c r="FD126" s="14"/>
      <c r="FE126" s="14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</row>
    <row r="127" spans="1:171" ht="12" customHeight="1" x14ac:dyDescent="0.2">
      <c r="A127" s="139" t="s">
        <v>300</v>
      </c>
      <c r="B127" s="251" t="s">
        <v>307</v>
      </c>
      <c r="C127" s="140">
        <v>20</v>
      </c>
      <c r="D127" s="33" t="s">
        <v>42</v>
      </c>
      <c r="E127" s="33" t="s">
        <v>89</v>
      </c>
      <c r="F127" s="135">
        <v>43739</v>
      </c>
      <c r="G127" s="42">
        <v>120</v>
      </c>
      <c r="H127" s="234">
        <v>175000</v>
      </c>
      <c r="I127" s="136"/>
      <c r="J127" s="122" t="s">
        <v>15</v>
      </c>
      <c r="K127" s="137" t="s">
        <v>39</v>
      </c>
      <c r="L127" s="179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180"/>
      <c r="AJ127" s="181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180"/>
      <c r="BH127" s="95"/>
      <c r="BI127" s="17"/>
      <c r="BJ127" s="17"/>
      <c r="BK127" s="17"/>
      <c r="BL127" s="17"/>
      <c r="BM127" s="17"/>
      <c r="BN127" s="17"/>
      <c r="BO127" s="17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68"/>
      <c r="CF127" s="99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68"/>
      <c r="DD127" s="99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68"/>
      <c r="EB127" s="52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46"/>
      <c r="EZ127" s="14"/>
      <c r="FA127" s="14"/>
      <c r="FB127" s="14"/>
      <c r="FC127" s="14"/>
      <c r="FD127" s="14"/>
      <c r="FE127" s="14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</row>
    <row r="128" spans="1:171" ht="12" customHeight="1" x14ac:dyDescent="0.2">
      <c r="A128" s="139" t="s">
        <v>300</v>
      </c>
      <c r="B128" s="251" t="s">
        <v>305</v>
      </c>
      <c r="C128" s="140">
        <v>20</v>
      </c>
      <c r="D128" s="33" t="s">
        <v>42</v>
      </c>
      <c r="E128" s="33" t="s">
        <v>90</v>
      </c>
      <c r="F128" s="135">
        <v>43769</v>
      </c>
      <c r="G128" s="42">
        <v>180</v>
      </c>
      <c r="H128" s="234">
        <v>755000</v>
      </c>
      <c r="I128" s="136"/>
      <c r="J128" s="122" t="s">
        <v>13</v>
      </c>
      <c r="K128" s="137" t="s">
        <v>38</v>
      </c>
      <c r="L128" s="179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180"/>
      <c r="AJ128" s="181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180"/>
      <c r="BH128" s="99"/>
      <c r="BI128" s="18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18"/>
      <c r="BW128" s="18"/>
      <c r="BX128" s="18"/>
      <c r="BY128" s="18"/>
      <c r="BZ128" s="18"/>
      <c r="CA128" s="18"/>
      <c r="CB128" s="18"/>
      <c r="CC128" s="18"/>
      <c r="CD128" s="18"/>
      <c r="CE128" s="68"/>
      <c r="CF128" s="99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68"/>
      <c r="DD128" s="99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68"/>
      <c r="EB128" s="52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46"/>
      <c r="EZ128" s="14"/>
      <c r="FA128" s="14"/>
      <c r="FB128" s="14"/>
      <c r="FC128" s="14"/>
      <c r="FD128" s="14"/>
      <c r="FE128" s="14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</row>
    <row r="129" spans="1:171" ht="12" customHeight="1" x14ac:dyDescent="0.2">
      <c r="A129" s="139" t="s">
        <v>300</v>
      </c>
      <c r="B129" s="251" t="s">
        <v>311</v>
      </c>
      <c r="C129" s="140">
        <v>20</v>
      </c>
      <c r="D129" s="33" t="s">
        <v>42</v>
      </c>
      <c r="E129" s="33" t="s">
        <v>89</v>
      </c>
      <c r="F129" s="135">
        <v>43770</v>
      </c>
      <c r="G129" s="42">
        <v>120</v>
      </c>
      <c r="H129" s="234">
        <v>35000</v>
      </c>
      <c r="I129" s="136"/>
      <c r="J129" s="122" t="s">
        <v>13</v>
      </c>
      <c r="K129" s="137" t="s">
        <v>39</v>
      </c>
      <c r="L129" s="179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180"/>
      <c r="AJ129" s="181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180"/>
      <c r="BH129" s="99"/>
      <c r="BI129" s="18"/>
      <c r="BJ129" s="34"/>
      <c r="BK129" s="34"/>
      <c r="BL129" s="34"/>
      <c r="BM129" s="34"/>
      <c r="BN129" s="34"/>
      <c r="BO129" s="34"/>
      <c r="BP129" s="34"/>
      <c r="BQ129" s="34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68"/>
      <c r="CF129" s="99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68"/>
      <c r="DD129" s="99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68"/>
      <c r="EB129" s="52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46"/>
      <c r="EZ129" s="14"/>
      <c r="FA129" s="14"/>
      <c r="FB129" s="14"/>
      <c r="FC129" s="14"/>
      <c r="FD129" s="14"/>
      <c r="FE129" s="14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</row>
    <row r="130" spans="1:171" ht="12" customHeight="1" x14ac:dyDescent="0.2">
      <c r="A130" s="139" t="s">
        <v>300</v>
      </c>
      <c r="B130" s="251" t="s">
        <v>310</v>
      </c>
      <c r="C130" s="140">
        <v>20</v>
      </c>
      <c r="D130" s="33" t="s">
        <v>42</v>
      </c>
      <c r="E130" s="33" t="s">
        <v>89</v>
      </c>
      <c r="F130" s="135">
        <v>43770</v>
      </c>
      <c r="G130" s="42">
        <v>60</v>
      </c>
      <c r="H130" s="234">
        <v>40000</v>
      </c>
      <c r="I130" s="136"/>
      <c r="J130" s="122" t="s">
        <v>13</v>
      </c>
      <c r="K130" s="137" t="s">
        <v>39</v>
      </c>
      <c r="L130" s="179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180"/>
      <c r="AJ130" s="181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180"/>
      <c r="BH130" s="99"/>
      <c r="BI130" s="18"/>
      <c r="BJ130" s="34"/>
      <c r="BK130" s="34"/>
      <c r="BL130" s="34"/>
      <c r="BM130" s="34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68"/>
      <c r="CF130" s="99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68"/>
      <c r="DD130" s="99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68"/>
      <c r="EB130" s="52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46"/>
      <c r="EZ130" s="14"/>
      <c r="FA130" s="14"/>
      <c r="FB130" s="14"/>
      <c r="FC130" s="14"/>
      <c r="FD130" s="14"/>
      <c r="FE130" s="14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</row>
    <row r="131" spans="1:171" ht="12" customHeight="1" x14ac:dyDescent="0.2">
      <c r="A131" s="139" t="s">
        <v>300</v>
      </c>
      <c r="B131" s="251" t="s">
        <v>312</v>
      </c>
      <c r="C131" s="140">
        <v>20</v>
      </c>
      <c r="D131" s="33" t="s">
        <v>42</v>
      </c>
      <c r="E131" s="33" t="s">
        <v>89</v>
      </c>
      <c r="F131" s="135">
        <v>43814</v>
      </c>
      <c r="G131" s="140">
        <v>14</v>
      </c>
      <c r="H131" s="234">
        <v>70000</v>
      </c>
      <c r="I131" s="136"/>
      <c r="J131" s="33" t="s">
        <v>85</v>
      </c>
      <c r="K131" s="137" t="s">
        <v>38</v>
      </c>
      <c r="L131" s="179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180"/>
      <c r="AJ131" s="181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180"/>
      <c r="BH131" s="99"/>
      <c r="BI131" s="18"/>
      <c r="BJ131" s="18"/>
      <c r="BK131" s="18"/>
      <c r="BL131" s="18"/>
      <c r="BM131" s="23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68"/>
      <c r="CF131" s="99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68"/>
      <c r="DD131" s="99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68"/>
      <c r="EB131" s="52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46"/>
      <c r="EZ131" s="14"/>
      <c r="FA131" s="14"/>
      <c r="FB131" s="14"/>
      <c r="FC131" s="14"/>
      <c r="FD131" s="14"/>
      <c r="FE131" s="14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</row>
    <row r="132" spans="1:171" ht="12" customHeight="1" x14ac:dyDescent="0.2">
      <c r="A132" s="139" t="s">
        <v>300</v>
      </c>
      <c r="B132" s="251" t="s">
        <v>308</v>
      </c>
      <c r="C132" s="140">
        <v>20</v>
      </c>
      <c r="D132" s="33" t="s">
        <v>42</v>
      </c>
      <c r="E132" s="33" t="s">
        <v>90</v>
      </c>
      <c r="F132" s="135">
        <v>44075</v>
      </c>
      <c r="G132" s="42">
        <v>40</v>
      </c>
      <c r="H132" s="234">
        <v>24000</v>
      </c>
      <c r="I132" s="136"/>
      <c r="J132" s="33" t="s">
        <v>13</v>
      </c>
      <c r="K132" s="137" t="s">
        <v>39</v>
      </c>
      <c r="L132" s="179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180"/>
      <c r="AJ132" s="181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180"/>
      <c r="BH132" s="99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34"/>
      <c r="CE132" s="75"/>
      <c r="CF132" s="105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68"/>
      <c r="DD132" s="99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68"/>
      <c r="EB132" s="52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46"/>
      <c r="EZ132" s="14"/>
      <c r="FA132" s="14"/>
      <c r="FB132" s="14"/>
      <c r="FC132" s="14"/>
      <c r="FD132" s="14"/>
      <c r="FE132" s="14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</row>
    <row r="133" spans="1:171" ht="12" customHeight="1" x14ac:dyDescent="0.2">
      <c r="A133" s="139" t="s">
        <v>300</v>
      </c>
      <c r="B133" s="251" t="s">
        <v>315</v>
      </c>
      <c r="C133" s="140">
        <v>21</v>
      </c>
      <c r="D133" s="33" t="s">
        <v>42</v>
      </c>
      <c r="E133" s="33" t="s">
        <v>89</v>
      </c>
      <c r="F133" s="135">
        <v>44105</v>
      </c>
      <c r="G133" s="140">
        <v>75</v>
      </c>
      <c r="H133" s="235">
        <v>50000</v>
      </c>
      <c r="I133" s="141"/>
      <c r="J133" s="33" t="s">
        <v>13</v>
      </c>
      <c r="K133" s="137" t="s">
        <v>39</v>
      </c>
      <c r="L133" s="179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180"/>
      <c r="AJ133" s="181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180"/>
      <c r="BH133" s="99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68"/>
      <c r="CF133" s="105"/>
      <c r="CG133" s="34"/>
      <c r="CH133" s="34"/>
      <c r="CI133" s="34"/>
      <c r="CJ133" s="34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68"/>
      <c r="DD133" s="99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68"/>
      <c r="EB133" s="52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46"/>
      <c r="EZ133" s="14"/>
      <c r="FA133" s="14"/>
      <c r="FB133" s="14"/>
      <c r="FC133" s="14"/>
      <c r="FD133" s="14"/>
      <c r="FE133" s="14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</row>
    <row r="134" spans="1:171" ht="12" customHeight="1" x14ac:dyDescent="0.2">
      <c r="A134" s="139" t="s">
        <v>300</v>
      </c>
      <c r="B134" s="251" t="s">
        <v>316</v>
      </c>
      <c r="C134" s="140">
        <v>21</v>
      </c>
      <c r="D134" s="33" t="s">
        <v>42</v>
      </c>
      <c r="E134" s="33" t="s">
        <v>90</v>
      </c>
      <c r="F134" s="135">
        <v>44136</v>
      </c>
      <c r="G134" s="42">
        <v>90</v>
      </c>
      <c r="H134" s="234">
        <v>60000</v>
      </c>
      <c r="I134" s="136"/>
      <c r="J134" s="33" t="s">
        <v>13</v>
      </c>
      <c r="K134" s="137" t="s">
        <v>39</v>
      </c>
      <c r="L134" s="179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180"/>
      <c r="AJ134" s="181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180"/>
      <c r="BH134" s="99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68"/>
      <c r="CF134" s="99"/>
      <c r="CG134" s="18"/>
      <c r="CH134" s="34"/>
      <c r="CI134" s="34"/>
      <c r="CJ134" s="34"/>
      <c r="CK134" s="34"/>
      <c r="CL134" s="34"/>
      <c r="CM134" s="34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68"/>
      <c r="DD134" s="99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68"/>
      <c r="EB134" s="52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46"/>
      <c r="EZ134" s="14"/>
      <c r="FA134" s="14"/>
      <c r="FB134" s="14"/>
      <c r="FC134" s="14"/>
      <c r="FD134" s="14"/>
      <c r="FE134" s="14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</row>
    <row r="135" spans="1:171" ht="12" customHeight="1" x14ac:dyDescent="0.2">
      <c r="A135" s="139" t="s">
        <v>300</v>
      </c>
      <c r="B135" s="251" t="s">
        <v>313</v>
      </c>
      <c r="C135" s="140">
        <v>21</v>
      </c>
      <c r="D135" s="33" t="s">
        <v>42</v>
      </c>
      <c r="E135" s="33" t="s">
        <v>89</v>
      </c>
      <c r="F135" s="135">
        <v>44454</v>
      </c>
      <c r="G135" s="42">
        <v>90</v>
      </c>
      <c r="H135" s="234">
        <v>70000</v>
      </c>
      <c r="I135" s="136"/>
      <c r="J135" s="33" t="s">
        <v>13</v>
      </c>
      <c r="K135" s="137" t="s">
        <v>39</v>
      </c>
      <c r="L135" s="179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180"/>
      <c r="AJ135" s="181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180"/>
      <c r="BH135" s="99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68"/>
      <c r="CF135" s="99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75"/>
      <c r="DD135" s="105"/>
      <c r="DE135" s="34"/>
      <c r="DF135" s="34"/>
      <c r="DG135" s="34"/>
      <c r="DH135" s="34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68"/>
      <c r="EB135" s="52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46"/>
      <c r="EZ135" s="14"/>
      <c r="FA135" s="14"/>
      <c r="FB135" s="14"/>
      <c r="FC135" s="14"/>
      <c r="FD135" s="14"/>
      <c r="FE135" s="14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</row>
    <row r="136" spans="1:171" ht="12" customHeight="1" x14ac:dyDescent="0.2">
      <c r="A136" s="139" t="s">
        <v>300</v>
      </c>
      <c r="B136" s="251" t="s">
        <v>323</v>
      </c>
      <c r="C136" s="140">
        <v>22</v>
      </c>
      <c r="D136" s="33" t="s">
        <v>42</v>
      </c>
      <c r="E136" s="33" t="s">
        <v>90</v>
      </c>
      <c r="F136" s="135">
        <v>44470</v>
      </c>
      <c r="G136" s="42">
        <v>365</v>
      </c>
      <c r="H136" s="234">
        <v>4500000</v>
      </c>
      <c r="I136" s="136"/>
      <c r="J136" s="33" t="s">
        <v>13</v>
      </c>
      <c r="K136" s="137" t="s">
        <v>38</v>
      </c>
      <c r="L136" s="179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180"/>
      <c r="AJ136" s="181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180"/>
      <c r="BH136" s="99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68"/>
      <c r="CF136" s="99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68"/>
      <c r="DD136" s="105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75"/>
      <c r="EB136" s="52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46"/>
      <c r="EZ136" s="14"/>
      <c r="FA136" s="14"/>
      <c r="FB136" s="14"/>
      <c r="FC136" s="14"/>
      <c r="FD136" s="14"/>
      <c r="FE136" s="14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</row>
    <row r="137" spans="1:171" ht="12" customHeight="1" x14ac:dyDescent="0.2">
      <c r="A137" s="139" t="s">
        <v>300</v>
      </c>
      <c r="B137" s="251" t="s">
        <v>318</v>
      </c>
      <c r="C137" s="140">
        <v>22</v>
      </c>
      <c r="D137" s="33" t="s">
        <v>42</v>
      </c>
      <c r="E137" s="33" t="s">
        <v>89</v>
      </c>
      <c r="F137" s="135">
        <v>44470</v>
      </c>
      <c r="G137" s="42">
        <v>60</v>
      </c>
      <c r="H137" s="234">
        <v>300000</v>
      </c>
      <c r="I137" s="136"/>
      <c r="J137" s="33" t="s">
        <v>13</v>
      </c>
      <c r="K137" s="137" t="s">
        <v>38</v>
      </c>
      <c r="L137" s="179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180"/>
      <c r="AJ137" s="181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180"/>
      <c r="BH137" s="99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68"/>
      <c r="CF137" s="99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68"/>
      <c r="DD137" s="105"/>
      <c r="DE137" s="34"/>
      <c r="DF137" s="34"/>
      <c r="DG137" s="34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68"/>
      <c r="EB137" s="52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46"/>
      <c r="EZ137" s="14"/>
      <c r="FA137" s="14"/>
      <c r="FB137" s="14"/>
      <c r="FC137" s="14"/>
      <c r="FD137" s="14"/>
      <c r="FE137" s="14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</row>
    <row r="138" spans="1:171" ht="12" customHeight="1" x14ac:dyDescent="0.2">
      <c r="A138" s="139" t="s">
        <v>300</v>
      </c>
      <c r="B138" s="251" t="s">
        <v>324</v>
      </c>
      <c r="C138" s="140">
        <v>22</v>
      </c>
      <c r="D138" s="33" t="s">
        <v>42</v>
      </c>
      <c r="E138" s="33" t="s">
        <v>89</v>
      </c>
      <c r="F138" s="135">
        <v>44470</v>
      </c>
      <c r="G138" s="42">
        <v>90</v>
      </c>
      <c r="H138" s="234">
        <v>120000</v>
      </c>
      <c r="I138" s="136"/>
      <c r="J138" s="33" t="s">
        <v>13</v>
      </c>
      <c r="K138" s="137" t="s">
        <v>38</v>
      </c>
      <c r="L138" s="179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180"/>
      <c r="AJ138" s="181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180"/>
      <c r="BH138" s="99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68"/>
      <c r="CF138" s="99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68"/>
      <c r="DD138" s="105"/>
      <c r="DE138" s="34"/>
      <c r="DF138" s="34"/>
      <c r="DG138" s="34"/>
      <c r="DH138" s="34"/>
      <c r="DI138" s="34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68"/>
      <c r="EB138" s="52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46"/>
      <c r="EZ138" s="14"/>
      <c r="FA138" s="14"/>
      <c r="FB138" s="14"/>
      <c r="FC138" s="14"/>
      <c r="FD138" s="14"/>
      <c r="FE138" s="14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</row>
    <row r="139" spans="1:171" ht="12" customHeight="1" x14ac:dyDescent="0.2">
      <c r="A139" s="139" t="s">
        <v>300</v>
      </c>
      <c r="B139" s="251" t="s">
        <v>326</v>
      </c>
      <c r="C139" s="140">
        <v>22</v>
      </c>
      <c r="D139" s="33" t="s">
        <v>42</v>
      </c>
      <c r="E139" s="33" t="s">
        <v>89</v>
      </c>
      <c r="F139" s="135">
        <v>44470</v>
      </c>
      <c r="G139" s="42">
        <v>120</v>
      </c>
      <c r="H139" s="234">
        <v>600000</v>
      </c>
      <c r="I139" s="136"/>
      <c r="J139" s="33" t="s">
        <v>13</v>
      </c>
      <c r="K139" s="137" t="s">
        <v>38</v>
      </c>
      <c r="L139" s="179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180"/>
      <c r="AJ139" s="181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180"/>
      <c r="BH139" s="99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68"/>
      <c r="CF139" s="99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68"/>
      <c r="DD139" s="105"/>
      <c r="DE139" s="34"/>
      <c r="DF139" s="34"/>
      <c r="DG139" s="34"/>
      <c r="DH139" s="34"/>
      <c r="DI139" s="34"/>
      <c r="DJ139" s="34"/>
      <c r="DK139" s="34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68"/>
      <c r="EB139" s="52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46"/>
      <c r="EZ139" s="14"/>
      <c r="FA139" s="14"/>
      <c r="FB139" s="14"/>
      <c r="FC139" s="14"/>
      <c r="FD139" s="14"/>
      <c r="FE139" s="14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</row>
    <row r="140" spans="1:171" ht="12" customHeight="1" x14ac:dyDescent="0.2">
      <c r="A140" s="139" t="s">
        <v>300</v>
      </c>
      <c r="B140" s="251" t="s">
        <v>320</v>
      </c>
      <c r="C140" s="140">
        <v>22</v>
      </c>
      <c r="D140" s="33" t="s">
        <v>42</v>
      </c>
      <c r="E140" s="33" t="s">
        <v>89</v>
      </c>
      <c r="F140" s="135">
        <v>44470</v>
      </c>
      <c r="G140" s="140">
        <v>90</v>
      </c>
      <c r="H140" s="235">
        <v>100000</v>
      </c>
      <c r="I140" s="141"/>
      <c r="J140" s="33" t="s">
        <v>15</v>
      </c>
      <c r="K140" s="137" t="s">
        <v>39</v>
      </c>
      <c r="L140" s="179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180"/>
      <c r="AJ140" s="181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180"/>
      <c r="BH140" s="99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68"/>
      <c r="CF140" s="99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68"/>
      <c r="DD140" s="95"/>
      <c r="DE140" s="17"/>
      <c r="DF140" s="17"/>
      <c r="DG140" s="17"/>
      <c r="DH140" s="17"/>
      <c r="DI140" s="17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68"/>
      <c r="EB140" s="52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46"/>
      <c r="EZ140" s="14"/>
      <c r="FA140" s="14"/>
      <c r="FB140" s="14"/>
      <c r="FC140" s="14"/>
      <c r="FD140" s="14"/>
      <c r="FE140" s="14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</row>
    <row r="141" spans="1:171" ht="12" customHeight="1" x14ac:dyDescent="0.2">
      <c r="A141" s="139" t="s">
        <v>300</v>
      </c>
      <c r="B141" s="251" t="s">
        <v>325</v>
      </c>
      <c r="C141" s="140">
        <v>22</v>
      </c>
      <c r="D141" s="33" t="s">
        <v>42</v>
      </c>
      <c r="E141" s="33" t="s">
        <v>89</v>
      </c>
      <c r="F141" s="135">
        <v>44470</v>
      </c>
      <c r="G141" s="42">
        <v>75</v>
      </c>
      <c r="H141" s="234">
        <v>40000</v>
      </c>
      <c r="I141" s="136"/>
      <c r="J141" s="33" t="s">
        <v>15</v>
      </c>
      <c r="K141" s="137" t="s">
        <v>39</v>
      </c>
      <c r="L141" s="179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180"/>
      <c r="AJ141" s="181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180"/>
      <c r="BH141" s="99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68"/>
      <c r="CF141" s="99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68"/>
      <c r="DD141" s="95"/>
      <c r="DE141" s="17"/>
      <c r="DF141" s="17"/>
      <c r="DG141" s="17"/>
      <c r="DH141" s="17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68"/>
      <c r="EB141" s="52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46"/>
      <c r="EZ141" s="14"/>
      <c r="FA141" s="14"/>
      <c r="FB141" s="14"/>
      <c r="FC141" s="14"/>
      <c r="FD141" s="14"/>
      <c r="FE141" s="14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</row>
    <row r="142" spans="1:171" ht="12" customHeight="1" x14ac:dyDescent="0.2">
      <c r="A142" s="139" t="s">
        <v>300</v>
      </c>
      <c r="B142" s="251" t="s">
        <v>301</v>
      </c>
      <c r="C142" s="140">
        <v>22</v>
      </c>
      <c r="D142" s="33" t="s">
        <v>42</v>
      </c>
      <c r="E142" s="33" t="s">
        <v>90</v>
      </c>
      <c r="F142" s="135">
        <v>44501</v>
      </c>
      <c r="G142" s="42">
        <v>365</v>
      </c>
      <c r="H142" s="234">
        <v>380000</v>
      </c>
      <c r="I142" s="136"/>
      <c r="J142" s="33" t="s">
        <v>13</v>
      </c>
      <c r="K142" s="137" t="s">
        <v>38</v>
      </c>
      <c r="L142" s="179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180"/>
      <c r="AJ142" s="181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180"/>
      <c r="BH142" s="99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68"/>
      <c r="CF142" s="99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68"/>
      <c r="DD142" s="99"/>
      <c r="DE142" s="18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75"/>
      <c r="EB142" s="56"/>
      <c r="EC142" s="34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46"/>
      <c r="EZ142" s="14"/>
      <c r="FA142" s="14"/>
      <c r="FB142" s="14"/>
      <c r="FC142" s="14"/>
      <c r="FD142" s="14"/>
      <c r="FE142" s="14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</row>
    <row r="143" spans="1:171" ht="12" customHeight="1" x14ac:dyDescent="0.2">
      <c r="A143" s="139" t="s">
        <v>300</v>
      </c>
      <c r="B143" s="251" t="s">
        <v>317</v>
      </c>
      <c r="C143" s="140">
        <v>22</v>
      </c>
      <c r="D143" s="33" t="s">
        <v>42</v>
      </c>
      <c r="E143" s="33" t="s">
        <v>89</v>
      </c>
      <c r="F143" s="135">
        <v>44501</v>
      </c>
      <c r="G143" s="42">
        <v>90</v>
      </c>
      <c r="H143" s="234">
        <v>70000</v>
      </c>
      <c r="I143" s="136"/>
      <c r="J143" s="33" t="s">
        <v>13</v>
      </c>
      <c r="K143" s="137" t="s">
        <v>39</v>
      </c>
      <c r="L143" s="179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180"/>
      <c r="AJ143" s="181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180"/>
      <c r="BH143" s="99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68"/>
      <c r="CF143" s="99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68"/>
      <c r="DD143" s="99"/>
      <c r="DE143" s="18"/>
      <c r="DF143" s="34"/>
      <c r="DG143" s="34"/>
      <c r="DH143" s="34"/>
      <c r="DI143" s="34"/>
      <c r="DJ143" s="34"/>
      <c r="DK143" s="34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68"/>
      <c r="EB143" s="52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46"/>
      <c r="EZ143" s="14"/>
      <c r="FA143" s="14"/>
      <c r="FB143" s="14"/>
      <c r="FC143" s="14"/>
      <c r="FD143" s="14"/>
      <c r="FE143" s="14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</row>
    <row r="144" spans="1:171" ht="12" customHeight="1" x14ac:dyDescent="0.2">
      <c r="A144" s="139" t="s">
        <v>300</v>
      </c>
      <c r="B144" s="251" t="s">
        <v>322</v>
      </c>
      <c r="C144" s="140">
        <v>22</v>
      </c>
      <c r="D144" s="33" t="s">
        <v>42</v>
      </c>
      <c r="E144" s="33" t="s">
        <v>90</v>
      </c>
      <c r="F144" s="135">
        <v>44501</v>
      </c>
      <c r="G144" s="42">
        <v>45</v>
      </c>
      <c r="H144" s="234">
        <v>32000</v>
      </c>
      <c r="I144" s="136"/>
      <c r="J144" s="33" t="s">
        <v>13</v>
      </c>
      <c r="K144" s="137" t="s">
        <v>39</v>
      </c>
      <c r="L144" s="179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180"/>
      <c r="AJ144" s="181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180"/>
      <c r="BH144" s="99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68"/>
      <c r="CF144" s="99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68"/>
      <c r="DD144" s="99"/>
      <c r="DE144" s="18"/>
      <c r="DF144" s="34"/>
      <c r="DG144" s="34"/>
      <c r="DH144" s="34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68"/>
      <c r="EB144" s="52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46"/>
      <c r="EZ144" s="14"/>
      <c r="FA144" s="14"/>
      <c r="FB144" s="14"/>
      <c r="FC144" s="14"/>
      <c r="FD144" s="14"/>
      <c r="FE144" s="14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</row>
    <row r="145" spans="1:171" ht="12" customHeight="1" x14ac:dyDescent="0.2">
      <c r="A145" s="139" t="s">
        <v>300</v>
      </c>
      <c r="B145" s="251" t="s">
        <v>319</v>
      </c>
      <c r="C145" s="140">
        <v>22</v>
      </c>
      <c r="D145" s="33" t="s">
        <v>42</v>
      </c>
      <c r="E145" s="33" t="s">
        <v>89</v>
      </c>
      <c r="F145" s="135">
        <v>44501</v>
      </c>
      <c r="G145" s="42">
        <v>60</v>
      </c>
      <c r="H145" s="234">
        <v>50000</v>
      </c>
      <c r="I145" s="136"/>
      <c r="J145" s="33" t="s">
        <v>13</v>
      </c>
      <c r="K145" s="137" t="s">
        <v>39</v>
      </c>
      <c r="L145" s="179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180"/>
      <c r="AJ145" s="181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180"/>
      <c r="BH145" s="99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68"/>
      <c r="CF145" s="99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68"/>
      <c r="DD145" s="99"/>
      <c r="DE145" s="18"/>
      <c r="DF145" s="34"/>
      <c r="DG145" s="34"/>
      <c r="DH145" s="34"/>
      <c r="DI145" s="34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68"/>
      <c r="EB145" s="52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46"/>
      <c r="EZ145" s="14"/>
      <c r="FA145" s="14"/>
      <c r="FB145" s="14"/>
      <c r="FC145" s="14"/>
      <c r="FD145" s="14"/>
      <c r="FE145" s="14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</row>
    <row r="146" spans="1:171" ht="12" customHeight="1" x14ac:dyDescent="0.2">
      <c r="A146" s="139" t="s">
        <v>300</v>
      </c>
      <c r="B146" s="251" t="s">
        <v>314</v>
      </c>
      <c r="C146" s="140">
        <v>22</v>
      </c>
      <c r="D146" s="33" t="s">
        <v>42</v>
      </c>
      <c r="E146" s="33" t="s">
        <v>89</v>
      </c>
      <c r="F146" s="135">
        <v>44743</v>
      </c>
      <c r="G146" s="42">
        <v>45</v>
      </c>
      <c r="H146" s="234">
        <v>200000</v>
      </c>
      <c r="I146" s="136"/>
      <c r="J146" s="33" t="s">
        <v>85</v>
      </c>
      <c r="K146" s="137" t="s">
        <v>38</v>
      </c>
      <c r="L146" s="179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180"/>
      <c r="AJ146" s="181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180"/>
      <c r="BH146" s="99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68"/>
      <c r="CF146" s="99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68"/>
      <c r="DD146" s="99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23"/>
      <c r="DX146" s="23"/>
      <c r="DY146" s="23"/>
      <c r="DZ146" s="18"/>
      <c r="EA146" s="68"/>
      <c r="EB146" s="52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46"/>
      <c r="EZ146" s="14"/>
      <c r="FA146" s="14"/>
      <c r="FB146" s="14"/>
      <c r="FC146" s="14"/>
      <c r="FD146" s="14"/>
      <c r="FE146" s="14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</row>
    <row r="147" spans="1:171" ht="12" customHeight="1" x14ac:dyDescent="0.2">
      <c r="A147" s="139" t="s">
        <v>300</v>
      </c>
      <c r="B147" s="251" t="s">
        <v>329</v>
      </c>
      <c r="C147" s="130">
        <v>23</v>
      </c>
      <c r="D147" s="33" t="s">
        <v>42</v>
      </c>
      <c r="E147" s="33" t="s">
        <v>89</v>
      </c>
      <c r="F147" s="135">
        <v>44835</v>
      </c>
      <c r="G147" s="42">
        <v>150</v>
      </c>
      <c r="H147" s="234">
        <v>120000</v>
      </c>
      <c r="I147" s="136"/>
      <c r="J147" s="33" t="s">
        <v>13</v>
      </c>
      <c r="K147" s="137" t="s">
        <v>38</v>
      </c>
      <c r="L147" s="179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180"/>
      <c r="AJ147" s="181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180"/>
      <c r="BH147" s="99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68"/>
      <c r="CF147" s="99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68"/>
      <c r="DD147" s="99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68"/>
      <c r="EB147" s="56"/>
      <c r="EC147" s="34"/>
      <c r="ED147" s="34"/>
      <c r="EE147" s="34"/>
      <c r="EF147" s="34"/>
      <c r="EG147" s="34"/>
      <c r="EH147" s="34"/>
      <c r="EI147" s="34"/>
      <c r="EJ147" s="34"/>
      <c r="EK147" s="34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46"/>
      <c r="EZ147" s="14"/>
      <c r="FA147" s="14"/>
      <c r="FB147" s="14"/>
      <c r="FC147" s="14"/>
      <c r="FD147" s="14"/>
      <c r="FE147" s="14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</row>
    <row r="148" spans="1:171" ht="12" customHeight="1" x14ac:dyDescent="0.2">
      <c r="A148" s="139" t="s">
        <v>300</v>
      </c>
      <c r="B148" s="251" t="s">
        <v>330</v>
      </c>
      <c r="C148" s="130">
        <v>23</v>
      </c>
      <c r="D148" s="33" t="s">
        <v>42</v>
      </c>
      <c r="E148" s="33" t="s">
        <v>89</v>
      </c>
      <c r="F148" s="135">
        <v>44835</v>
      </c>
      <c r="G148" s="42">
        <v>180</v>
      </c>
      <c r="H148" s="234">
        <v>1000000</v>
      </c>
      <c r="I148" s="136"/>
      <c r="J148" s="33" t="s">
        <v>13</v>
      </c>
      <c r="K148" s="137" t="s">
        <v>38</v>
      </c>
      <c r="L148" s="179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180"/>
      <c r="AJ148" s="181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180"/>
      <c r="BH148" s="99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68"/>
      <c r="CF148" s="99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68"/>
      <c r="DD148" s="99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68"/>
      <c r="EB148" s="56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46"/>
      <c r="EZ148" s="14"/>
      <c r="FA148" s="14"/>
      <c r="FB148" s="14"/>
      <c r="FC148" s="14"/>
      <c r="FD148" s="14"/>
      <c r="FE148" s="14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</row>
    <row r="149" spans="1:171" ht="12" customHeight="1" x14ac:dyDescent="0.2">
      <c r="A149" s="139" t="s">
        <v>300</v>
      </c>
      <c r="B149" s="251" t="s">
        <v>331</v>
      </c>
      <c r="C149" s="130">
        <v>23</v>
      </c>
      <c r="D149" s="33" t="s">
        <v>42</v>
      </c>
      <c r="E149" s="33" t="s">
        <v>89</v>
      </c>
      <c r="F149" s="135">
        <v>44835</v>
      </c>
      <c r="G149" s="42">
        <v>180</v>
      </c>
      <c r="H149" s="234">
        <v>900000</v>
      </c>
      <c r="I149" s="136"/>
      <c r="J149" s="33" t="s">
        <v>13</v>
      </c>
      <c r="K149" s="137" t="s">
        <v>38</v>
      </c>
      <c r="L149" s="179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180"/>
      <c r="AJ149" s="181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180"/>
      <c r="BH149" s="99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68"/>
      <c r="CF149" s="99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68"/>
      <c r="DD149" s="99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68"/>
      <c r="EB149" s="56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46"/>
      <c r="EZ149" s="14"/>
      <c r="FA149" s="14"/>
      <c r="FB149" s="14"/>
      <c r="FC149" s="14"/>
      <c r="FD149" s="14"/>
      <c r="FE149" s="14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</row>
    <row r="150" spans="1:171" ht="12" customHeight="1" x14ac:dyDescent="0.2">
      <c r="A150" s="139" t="s">
        <v>300</v>
      </c>
      <c r="B150" s="251" t="s">
        <v>335</v>
      </c>
      <c r="C150" s="130">
        <v>23</v>
      </c>
      <c r="D150" s="33" t="s">
        <v>42</v>
      </c>
      <c r="E150" s="33" t="s">
        <v>89</v>
      </c>
      <c r="F150" s="135">
        <v>44835</v>
      </c>
      <c r="G150" s="42">
        <v>45</v>
      </c>
      <c r="H150" s="234">
        <v>25000</v>
      </c>
      <c r="I150" s="136"/>
      <c r="J150" s="33" t="s">
        <v>13</v>
      </c>
      <c r="K150" s="137" t="s">
        <v>39</v>
      </c>
      <c r="L150" s="179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180"/>
      <c r="AJ150" s="181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180"/>
      <c r="BH150" s="99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68"/>
      <c r="CF150" s="99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68"/>
      <c r="DD150" s="99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68"/>
      <c r="EB150" s="56"/>
      <c r="EC150" s="34"/>
      <c r="ED150" s="34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46"/>
      <c r="EZ150" s="11"/>
      <c r="FA150" s="11"/>
      <c r="FB150" s="11"/>
      <c r="FC150" s="11"/>
      <c r="FD150" s="11"/>
      <c r="FE150" s="11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</row>
    <row r="151" spans="1:171" ht="12" customHeight="1" x14ac:dyDescent="0.2">
      <c r="A151" s="139" t="s">
        <v>300</v>
      </c>
      <c r="B151" s="251" t="s">
        <v>327</v>
      </c>
      <c r="C151" s="130">
        <v>23</v>
      </c>
      <c r="D151" s="33" t="s">
        <v>42</v>
      </c>
      <c r="E151" s="33" t="s">
        <v>89</v>
      </c>
      <c r="F151" s="135">
        <v>44835</v>
      </c>
      <c r="G151" s="42">
        <v>120</v>
      </c>
      <c r="H151" s="234">
        <v>150000</v>
      </c>
      <c r="I151" s="136"/>
      <c r="J151" s="33" t="s">
        <v>582</v>
      </c>
      <c r="K151" s="137" t="s">
        <v>38</v>
      </c>
      <c r="L151" s="179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180"/>
      <c r="AJ151" s="181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180"/>
      <c r="BH151" s="99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68"/>
      <c r="CF151" s="99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68"/>
      <c r="DD151" s="99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68"/>
      <c r="EB151" s="59"/>
      <c r="EC151" s="39"/>
      <c r="ED151" s="39"/>
      <c r="EE151" s="39"/>
      <c r="EF151" s="39"/>
      <c r="EG151" s="39"/>
      <c r="EH151" s="39"/>
      <c r="EI151" s="39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46"/>
      <c r="EZ151" s="11"/>
      <c r="FA151" s="11"/>
      <c r="FB151" s="11"/>
      <c r="FC151" s="11"/>
      <c r="FD151" s="11"/>
      <c r="FE151" s="11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</row>
    <row r="152" spans="1:171" ht="12" customHeight="1" x14ac:dyDescent="0.2">
      <c r="A152" s="139" t="s">
        <v>300</v>
      </c>
      <c r="B152" s="251" t="s">
        <v>328</v>
      </c>
      <c r="C152" s="130">
        <v>23</v>
      </c>
      <c r="D152" s="33" t="s">
        <v>42</v>
      </c>
      <c r="E152" s="33" t="s">
        <v>89</v>
      </c>
      <c r="F152" s="135">
        <v>44866</v>
      </c>
      <c r="G152" s="42">
        <v>60</v>
      </c>
      <c r="H152" s="234">
        <v>20000</v>
      </c>
      <c r="I152" s="136"/>
      <c r="J152" s="33" t="s">
        <v>13</v>
      </c>
      <c r="K152" s="137" t="s">
        <v>39</v>
      </c>
      <c r="L152" s="179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180"/>
      <c r="AJ152" s="181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180"/>
      <c r="BH152" s="99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68"/>
      <c r="CF152" s="99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68"/>
      <c r="DD152" s="99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68"/>
      <c r="EB152" s="52"/>
      <c r="EC152" s="18"/>
      <c r="ED152" s="34"/>
      <c r="EE152" s="34"/>
      <c r="EF152" s="34"/>
      <c r="EG152" s="34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46"/>
      <c r="EZ152" s="11"/>
      <c r="FA152" s="11"/>
      <c r="FB152" s="11"/>
      <c r="FC152" s="11"/>
      <c r="FD152" s="11"/>
      <c r="FE152" s="11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</row>
    <row r="153" spans="1:171" ht="12" customHeight="1" x14ac:dyDescent="0.2">
      <c r="A153" s="139" t="s">
        <v>300</v>
      </c>
      <c r="B153" s="251" t="s">
        <v>332</v>
      </c>
      <c r="C153" s="130">
        <v>23</v>
      </c>
      <c r="D153" s="33" t="s">
        <v>42</v>
      </c>
      <c r="E153" s="33" t="s">
        <v>89</v>
      </c>
      <c r="F153" s="135">
        <v>44866</v>
      </c>
      <c r="G153" s="142">
        <v>90</v>
      </c>
      <c r="H153" s="234">
        <v>40000</v>
      </c>
      <c r="I153" s="136"/>
      <c r="J153" s="33" t="s">
        <v>13</v>
      </c>
      <c r="K153" s="137" t="s">
        <v>39</v>
      </c>
      <c r="L153" s="179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180"/>
      <c r="AJ153" s="181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180"/>
      <c r="BH153" s="99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68"/>
      <c r="CF153" s="99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68"/>
      <c r="DD153" s="99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68"/>
      <c r="EB153" s="52"/>
      <c r="EC153" s="18"/>
      <c r="ED153" s="34"/>
      <c r="EE153" s="34"/>
      <c r="EF153" s="34"/>
      <c r="EG153" s="34"/>
      <c r="EH153" s="34"/>
      <c r="EI153" s="34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46"/>
      <c r="EZ153" s="11"/>
      <c r="FA153" s="11"/>
      <c r="FB153" s="11"/>
      <c r="FC153" s="11"/>
      <c r="FD153" s="11"/>
      <c r="FE153" s="11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</row>
    <row r="154" spans="1:171" ht="12" customHeight="1" x14ac:dyDescent="0.2">
      <c r="A154" s="139" t="s">
        <v>300</v>
      </c>
      <c r="B154" s="251" t="s">
        <v>321</v>
      </c>
      <c r="C154" s="130">
        <v>23</v>
      </c>
      <c r="D154" s="33" t="s">
        <v>42</v>
      </c>
      <c r="E154" s="33" t="s">
        <v>89</v>
      </c>
      <c r="F154" s="135">
        <v>44866</v>
      </c>
      <c r="G154" s="42">
        <v>30</v>
      </c>
      <c r="H154" s="234">
        <v>30000</v>
      </c>
      <c r="I154" s="136"/>
      <c r="J154" s="33" t="s">
        <v>13</v>
      </c>
      <c r="K154" s="137" t="s">
        <v>39</v>
      </c>
      <c r="L154" s="179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180"/>
      <c r="AJ154" s="181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180"/>
      <c r="BH154" s="99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68"/>
      <c r="CF154" s="99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68"/>
      <c r="DD154" s="99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68"/>
      <c r="EB154" s="52"/>
      <c r="EC154" s="18"/>
      <c r="ED154" s="34"/>
      <c r="EE154" s="34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46"/>
      <c r="EZ154" s="11"/>
      <c r="FA154" s="11"/>
      <c r="FB154" s="11"/>
      <c r="FC154" s="11"/>
      <c r="FD154" s="11"/>
      <c r="FE154" s="11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</row>
    <row r="155" spans="1:171" ht="12" customHeight="1" x14ac:dyDescent="0.2">
      <c r="A155" s="139" t="s">
        <v>300</v>
      </c>
      <c r="B155" s="251" t="s">
        <v>333</v>
      </c>
      <c r="C155" s="130">
        <v>23</v>
      </c>
      <c r="D155" s="33" t="s">
        <v>42</v>
      </c>
      <c r="E155" s="33" t="s">
        <v>89</v>
      </c>
      <c r="F155" s="135">
        <v>44880</v>
      </c>
      <c r="G155" s="42">
        <v>120</v>
      </c>
      <c r="H155" s="235">
        <v>120000</v>
      </c>
      <c r="I155" s="141"/>
      <c r="J155" s="33" t="s">
        <v>13</v>
      </c>
      <c r="K155" s="137" t="s">
        <v>39</v>
      </c>
      <c r="L155" s="179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180"/>
      <c r="AJ155" s="181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180"/>
      <c r="BH155" s="99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68"/>
      <c r="CF155" s="99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68"/>
      <c r="DD155" s="99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68"/>
      <c r="EB155" s="52"/>
      <c r="EC155" s="18"/>
      <c r="ED155" s="18"/>
      <c r="EE155" s="34"/>
      <c r="EF155" s="34"/>
      <c r="EG155" s="34"/>
      <c r="EH155" s="34"/>
      <c r="EI155" s="34"/>
      <c r="EJ155" s="34"/>
      <c r="EK155" s="34"/>
      <c r="EL155" s="34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46"/>
      <c r="EZ155" s="11"/>
      <c r="FA155" s="11"/>
      <c r="FB155" s="11"/>
      <c r="FC155" s="11"/>
      <c r="FD155" s="11"/>
      <c r="FE155" s="11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</row>
    <row r="156" spans="1:171" ht="12" customHeight="1" x14ac:dyDescent="0.2">
      <c r="A156" s="139" t="s">
        <v>300</v>
      </c>
      <c r="B156" s="251" t="s">
        <v>334</v>
      </c>
      <c r="C156" s="130">
        <v>23</v>
      </c>
      <c r="D156" s="33" t="s">
        <v>42</v>
      </c>
      <c r="E156" s="33" t="s">
        <v>89</v>
      </c>
      <c r="F156" s="135">
        <v>45170</v>
      </c>
      <c r="G156" s="42">
        <v>60</v>
      </c>
      <c r="H156" s="234">
        <v>60000</v>
      </c>
      <c r="I156" s="136"/>
      <c r="J156" s="33" t="s">
        <v>15</v>
      </c>
      <c r="K156" s="137" t="s">
        <v>39</v>
      </c>
      <c r="L156" s="179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180"/>
      <c r="AJ156" s="181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180"/>
      <c r="BH156" s="99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68"/>
      <c r="CF156" s="99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68"/>
      <c r="DD156" s="99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68"/>
      <c r="EB156" s="52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7"/>
      <c r="EY156" s="47"/>
      <c r="EZ156" s="11"/>
      <c r="FA156" s="11"/>
      <c r="FB156" s="11"/>
      <c r="FC156" s="11"/>
      <c r="FD156" s="11"/>
      <c r="FE156" s="11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</row>
    <row r="157" spans="1:171" ht="12" customHeight="1" x14ac:dyDescent="0.2">
      <c r="A157" s="139" t="s">
        <v>420</v>
      </c>
      <c r="B157" s="249" t="s">
        <v>421</v>
      </c>
      <c r="C157" s="140">
        <v>18</v>
      </c>
      <c r="D157" s="33" t="s">
        <v>42</v>
      </c>
      <c r="E157" s="33" t="s">
        <v>89</v>
      </c>
      <c r="F157" s="135">
        <v>43286</v>
      </c>
      <c r="G157" s="42">
        <v>90</v>
      </c>
      <c r="H157" s="234">
        <v>190000</v>
      </c>
      <c r="I157" s="136"/>
      <c r="J157" s="33" t="s">
        <v>13</v>
      </c>
      <c r="K157" s="137" t="s">
        <v>38</v>
      </c>
      <c r="L157" s="5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19"/>
      <c r="AE157" s="19"/>
      <c r="AF157" s="19"/>
      <c r="AG157" s="19"/>
      <c r="AH157" s="19"/>
      <c r="AI157" s="61"/>
      <c r="AJ157" s="92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60"/>
      <c r="BH157" s="10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68"/>
      <c r="CF157" s="99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68"/>
      <c r="DD157" s="99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68"/>
      <c r="EB157" s="52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46"/>
      <c r="EZ157" s="11"/>
      <c r="FA157" s="11"/>
      <c r="FB157" s="11"/>
      <c r="FC157" s="11"/>
      <c r="FD157" s="11"/>
      <c r="FE157" s="11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</row>
    <row r="158" spans="1:171" ht="12" customHeight="1" x14ac:dyDescent="0.2">
      <c r="A158" s="139" t="s">
        <v>420</v>
      </c>
      <c r="B158" s="251" t="s">
        <v>422</v>
      </c>
      <c r="C158" s="140">
        <v>18</v>
      </c>
      <c r="D158" s="33" t="s">
        <v>42</v>
      </c>
      <c r="E158" s="33" t="s">
        <v>90</v>
      </c>
      <c r="F158" s="135">
        <v>43291</v>
      </c>
      <c r="G158" s="42">
        <v>479</v>
      </c>
      <c r="H158" s="234">
        <v>4800000</v>
      </c>
      <c r="I158" s="136"/>
      <c r="J158" s="33" t="s">
        <v>15</v>
      </c>
      <c r="K158" s="137" t="s">
        <v>38</v>
      </c>
      <c r="L158" s="50"/>
      <c r="M158" s="20"/>
      <c r="N158" s="20"/>
      <c r="O158" s="20"/>
      <c r="P158" s="20"/>
      <c r="Q158" s="20"/>
      <c r="R158" s="20"/>
      <c r="S158" s="20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24"/>
      <c r="AF158" s="24"/>
      <c r="AG158" s="24"/>
      <c r="AH158" s="24"/>
      <c r="AI158" s="62"/>
      <c r="AJ158" s="91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62"/>
      <c r="BH158" s="95"/>
      <c r="BI158" s="17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68"/>
      <c r="CF158" s="99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68"/>
      <c r="DD158" s="99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68"/>
      <c r="EB158" s="52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46"/>
      <c r="EZ158" s="11"/>
      <c r="FA158" s="11"/>
      <c r="FB158" s="11"/>
      <c r="FC158" s="11"/>
      <c r="FD158" s="11"/>
      <c r="FE158" s="11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</row>
    <row r="159" spans="1:171" ht="12" customHeight="1" x14ac:dyDescent="0.2">
      <c r="A159" s="139" t="s">
        <v>420</v>
      </c>
      <c r="B159" s="249" t="s">
        <v>423</v>
      </c>
      <c r="C159" s="140">
        <v>18</v>
      </c>
      <c r="D159" s="33" t="s">
        <v>42</v>
      </c>
      <c r="E159" s="33" t="s">
        <v>89</v>
      </c>
      <c r="F159" s="135">
        <v>43312</v>
      </c>
      <c r="G159" s="42">
        <v>50</v>
      </c>
      <c r="H159" s="234">
        <v>160000</v>
      </c>
      <c r="I159" s="136"/>
      <c r="J159" s="33" t="s">
        <v>15</v>
      </c>
      <c r="K159" s="137" t="s">
        <v>38</v>
      </c>
      <c r="L159" s="5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4"/>
      <c r="AG159" s="24"/>
      <c r="AH159" s="24"/>
      <c r="AI159" s="60"/>
      <c r="AJ159" s="92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60"/>
      <c r="BH159" s="10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68"/>
      <c r="CF159" s="99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68"/>
      <c r="DD159" s="99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68"/>
      <c r="EB159" s="52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46"/>
      <c r="EZ159" s="11"/>
      <c r="FA159" s="11"/>
      <c r="FB159" s="11"/>
      <c r="FC159" s="11"/>
      <c r="FD159" s="11"/>
      <c r="FE159" s="11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</row>
    <row r="160" spans="1:171" ht="12" customHeight="1" x14ac:dyDescent="0.2">
      <c r="A160" s="139" t="s">
        <v>420</v>
      </c>
      <c r="B160" s="249" t="s">
        <v>424</v>
      </c>
      <c r="C160" s="140">
        <v>18</v>
      </c>
      <c r="D160" s="33" t="s">
        <v>42</v>
      </c>
      <c r="E160" s="33" t="s">
        <v>89</v>
      </c>
      <c r="F160" s="135">
        <v>43339</v>
      </c>
      <c r="G160" s="42">
        <v>35</v>
      </c>
      <c r="H160" s="234">
        <v>183000</v>
      </c>
      <c r="I160" s="136"/>
      <c r="J160" s="33" t="s">
        <v>13</v>
      </c>
      <c r="K160" s="137" t="s">
        <v>38</v>
      </c>
      <c r="L160" s="5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19"/>
      <c r="AH160" s="19"/>
      <c r="AI160" s="61"/>
      <c r="AJ160" s="92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60"/>
      <c r="BH160" s="10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68"/>
      <c r="CF160" s="99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68"/>
      <c r="DD160" s="99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68"/>
      <c r="EB160" s="52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46"/>
      <c r="EZ160" s="11"/>
      <c r="FA160" s="11"/>
      <c r="FB160" s="11"/>
      <c r="FC160" s="11"/>
      <c r="FD160" s="11"/>
      <c r="FE160" s="11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</row>
    <row r="161" spans="1:171" ht="12" customHeight="1" x14ac:dyDescent="0.2">
      <c r="A161" s="139" t="s">
        <v>420</v>
      </c>
      <c r="B161" s="249" t="s">
        <v>425</v>
      </c>
      <c r="C161" s="140">
        <v>18</v>
      </c>
      <c r="D161" s="33" t="s">
        <v>42</v>
      </c>
      <c r="E161" s="33" t="s">
        <v>89</v>
      </c>
      <c r="F161" s="135">
        <v>43344</v>
      </c>
      <c r="G161" s="42">
        <v>60</v>
      </c>
      <c r="H161" s="234">
        <v>200000</v>
      </c>
      <c r="I161" s="136"/>
      <c r="J161" s="33" t="s">
        <v>85</v>
      </c>
      <c r="K161" s="137" t="s">
        <v>38</v>
      </c>
      <c r="L161" s="5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1"/>
      <c r="AI161" s="64"/>
      <c r="AJ161" s="94"/>
      <c r="AK161" s="21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60"/>
      <c r="BH161" s="10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68"/>
      <c r="CF161" s="99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68"/>
      <c r="DD161" s="99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68"/>
      <c r="EB161" s="52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46"/>
      <c r="EZ161" s="11"/>
      <c r="FA161" s="11"/>
      <c r="FB161" s="11"/>
      <c r="FC161" s="11"/>
      <c r="FD161" s="11"/>
      <c r="FE161" s="11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</row>
    <row r="162" spans="1:171" ht="12" customHeight="1" x14ac:dyDescent="0.2">
      <c r="A162" s="139" t="s">
        <v>420</v>
      </c>
      <c r="B162" s="249" t="s">
        <v>426</v>
      </c>
      <c r="C162" s="140">
        <v>18</v>
      </c>
      <c r="D162" s="33" t="s">
        <v>42</v>
      </c>
      <c r="E162" s="33" t="s">
        <v>89</v>
      </c>
      <c r="F162" s="135">
        <v>43359</v>
      </c>
      <c r="G162" s="42">
        <v>60</v>
      </c>
      <c r="H162" s="234">
        <v>200000</v>
      </c>
      <c r="I162" s="136"/>
      <c r="J162" s="33" t="s">
        <v>13</v>
      </c>
      <c r="K162" s="137" t="s">
        <v>38</v>
      </c>
      <c r="L162" s="5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61"/>
      <c r="AJ162" s="93"/>
      <c r="AK162" s="19"/>
      <c r="AL162" s="19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60"/>
      <c r="BH162" s="10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68"/>
      <c r="CF162" s="99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68"/>
      <c r="DD162" s="99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68"/>
      <c r="EB162" s="52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46"/>
      <c r="EZ162" s="11"/>
      <c r="FA162" s="11"/>
      <c r="FB162" s="11"/>
      <c r="FC162" s="11"/>
      <c r="FD162" s="11"/>
      <c r="FE162" s="11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</row>
    <row r="163" spans="1:171" ht="12" customHeight="1" x14ac:dyDescent="0.2">
      <c r="A163" s="139" t="s">
        <v>420</v>
      </c>
      <c r="B163" s="249" t="s">
        <v>427</v>
      </c>
      <c r="C163" s="140">
        <v>18</v>
      </c>
      <c r="D163" s="155" t="s">
        <v>41</v>
      </c>
      <c r="E163" s="33" t="s">
        <v>89</v>
      </c>
      <c r="F163" s="135">
        <v>43374</v>
      </c>
      <c r="G163" s="42">
        <v>190</v>
      </c>
      <c r="H163" s="234">
        <v>1800000</v>
      </c>
      <c r="I163" s="136"/>
      <c r="J163" s="33" t="s">
        <v>15</v>
      </c>
      <c r="K163" s="137" t="s">
        <v>38</v>
      </c>
      <c r="L163" s="5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60"/>
      <c r="AJ163" s="91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60"/>
      <c r="BH163" s="10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68"/>
      <c r="CF163" s="99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68"/>
      <c r="DD163" s="99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68"/>
      <c r="EB163" s="52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46"/>
      <c r="EZ163" s="11"/>
      <c r="FA163" s="11"/>
      <c r="FB163" s="11"/>
      <c r="FC163" s="11"/>
      <c r="FD163" s="11"/>
      <c r="FE163" s="11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</row>
    <row r="164" spans="1:171" ht="12" customHeight="1" x14ac:dyDescent="0.2">
      <c r="A164" s="139" t="s">
        <v>420</v>
      </c>
      <c r="B164" s="249" t="s">
        <v>428</v>
      </c>
      <c r="C164" s="140">
        <v>18</v>
      </c>
      <c r="D164" s="33" t="s">
        <v>42</v>
      </c>
      <c r="E164" s="33" t="s">
        <v>89</v>
      </c>
      <c r="F164" s="135">
        <v>43374</v>
      </c>
      <c r="G164" s="42">
        <v>110</v>
      </c>
      <c r="H164" s="234">
        <v>110000</v>
      </c>
      <c r="I164" s="136"/>
      <c r="J164" s="33" t="s">
        <v>15</v>
      </c>
      <c r="K164" s="137" t="s">
        <v>38</v>
      </c>
      <c r="L164" s="5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60"/>
      <c r="AJ164" s="91"/>
      <c r="AK164" s="24"/>
      <c r="AL164" s="24"/>
      <c r="AM164" s="24"/>
      <c r="AN164" s="24"/>
      <c r="AO164" s="24"/>
      <c r="AP164" s="24"/>
      <c r="AQ164" s="24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60"/>
      <c r="BH164" s="10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68"/>
      <c r="CF164" s="99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68"/>
      <c r="DD164" s="99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68"/>
      <c r="EB164" s="52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46"/>
      <c r="EZ164" s="14"/>
      <c r="FA164" s="14"/>
      <c r="FB164" s="14"/>
      <c r="FC164" s="14"/>
      <c r="FD164" s="14"/>
      <c r="FE164" s="14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</row>
    <row r="165" spans="1:171" ht="12" customHeight="1" x14ac:dyDescent="0.2">
      <c r="A165" s="139" t="s">
        <v>420</v>
      </c>
      <c r="B165" s="249" t="s">
        <v>429</v>
      </c>
      <c r="C165" s="140">
        <v>18</v>
      </c>
      <c r="D165" s="33" t="s">
        <v>42</v>
      </c>
      <c r="E165" s="33" t="s">
        <v>89</v>
      </c>
      <c r="F165" s="135">
        <v>43379</v>
      </c>
      <c r="G165" s="42">
        <v>35</v>
      </c>
      <c r="H165" s="234">
        <v>40000</v>
      </c>
      <c r="I165" s="136"/>
      <c r="J165" s="33" t="s">
        <v>15</v>
      </c>
      <c r="K165" s="137" t="s">
        <v>38</v>
      </c>
      <c r="L165" s="5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60"/>
      <c r="AJ165" s="91"/>
      <c r="AK165" s="24"/>
      <c r="AL165" s="24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60"/>
      <c r="BH165" s="10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68"/>
      <c r="CF165" s="99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68"/>
      <c r="DD165" s="99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68"/>
      <c r="EB165" s="52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46"/>
      <c r="EZ165" s="14"/>
      <c r="FA165" s="14"/>
      <c r="FB165" s="14"/>
      <c r="FC165" s="14"/>
      <c r="FD165" s="14"/>
      <c r="FE165" s="14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</row>
    <row r="166" spans="1:171" ht="12" customHeight="1" x14ac:dyDescent="0.2">
      <c r="A166" s="139" t="s">
        <v>420</v>
      </c>
      <c r="B166" s="249" t="s">
        <v>430</v>
      </c>
      <c r="C166" s="130">
        <v>19</v>
      </c>
      <c r="D166" s="155" t="s">
        <v>41</v>
      </c>
      <c r="E166" s="33" t="s">
        <v>90</v>
      </c>
      <c r="F166" s="135">
        <v>43419</v>
      </c>
      <c r="G166" s="42">
        <v>365</v>
      </c>
      <c r="H166" s="234">
        <v>2000000</v>
      </c>
      <c r="I166" s="136"/>
      <c r="J166" s="33" t="s">
        <v>85</v>
      </c>
      <c r="K166" s="137" t="s">
        <v>38</v>
      </c>
      <c r="L166" s="5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60"/>
      <c r="AJ166" s="92"/>
      <c r="AK166" s="20"/>
      <c r="AL166" s="20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64"/>
      <c r="BH166" s="107"/>
      <c r="BI166" s="23"/>
      <c r="BJ166" s="23"/>
      <c r="BK166" s="16"/>
      <c r="BL166" s="16"/>
      <c r="BM166" s="16"/>
      <c r="BN166" s="16"/>
      <c r="BO166" s="16"/>
      <c r="BP166" s="16"/>
      <c r="BQ166" s="16"/>
      <c r="BR166" s="16"/>
      <c r="BS166" s="16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68"/>
      <c r="CF166" s="99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68"/>
      <c r="DD166" s="99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68"/>
      <c r="EB166" s="52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46"/>
      <c r="EZ166" s="14"/>
      <c r="FA166" s="14"/>
      <c r="FB166" s="14"/>
      <c r="FC166" s="14"/>
      <c r="FD166" s="14"/>
      <c r="FE166" s="14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</row>
    <row r="167" spans="1:171" ht="12" customHeight="1" x14ac:dyDescent="0.2">
      <c r="A167" s="139" t="s">
        <v>420</v>
      </c>
      <c r="B167" s="249" t="s">
        <v>426</v>
      </c>
      <c r="C167" s="130">
        <v>19</v>
      </c>
      <c r="D167" s="33" t="s">
        <v>42</v>
      </c>
      <c r="E167" s="33" t="s">
        <v>89</v>
      </c>
      <c r="F167" s="135">
        <v>43724</v>
      </c>
      <c r="G167" s="42">
        <v>60</v>
      </c>
      <c r="H167" s="234">
        <v>200000</v>
      </c>
      <c r="I167" s="136"/>
      <c r="J167" s="33" t="s">
        <v>13</v>
      </c>
      <c r="K167" s="137" t="s">
        <v>38</v>
      </c>
      <c r="L167" s="5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60"/>
      <c r="AJ167" s="92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61"/>
      <c r="BH167" s="105"/>
      <c r="BI167" s="34"/>
      <c r="BJ167" s="34"/>
      <c r="BK167" s="16"/>
      <c r="BL167" s="16"/>
      <c r="BM167" s="16"/>
      <c r="BN167" s="16"/>
      <c r="BO167" s="16"/>
      <c r="BP167" s="16"/>
      <c r="BQ167" s="16"/>
      <c r="BR167" s="16"/>
      <c r="BS167" s="16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68"/>
      <c r="CF167" s="99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68"/>
      <c r="DD167" s="99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68"/>
      <c r="EB167" s="52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46"/>
      <c r="EZ167" s="14"/>
      <c r="FA167" s="14"/>
      <c r="FB167" s="14"/>
      <c r="FC167" s="14"/>
      <c r="FD167" s="14"/>
      <c r="FE167" s="14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</row>
    <row r="168" spans="1:171" ht="12" customHeight="1" x14ac:dyDescent="0.2">
      <c r="A168" s="139" t="s">
        <v>420</v>
      </c>
      <c r="B168" s="251" t="s">
        <v>431</v>
      </c>
      <c r="C168" s="140">
        <v>20</v>
      </c>
      <c r="D168" s="155" t="s">
        <v>41</v>
      </c>
      <c r="E168" s="33" t="s">
        <v>90</v>
      </c>
      <c r="F168" s="135">
        <v>44043</v>
      </c>
      <c r="G168" s="42">
        <v>180</v>
      </c>
      <c r="H168" s="234">
        <v>700000</v>
      </c>
      <c r="I168" s="136"/>
      <c r="J168" s="33" t="s">
        <v>85</v>
      </c>
      <c r="K168" s="137" t="s">
        <v>38</v>
      </c>
      <c r="L168" s="5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60"/>
      <c r="AJ168" s="92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60"/>
      <c r="BH168" s="10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8"/>
      <c r="BU168" s="18"/>
      <c r="BV168" s="18"/>
      <c r="BW168" s="18"/>
      <c r="BX168" s="18"/>
      <c r="BY168" s="18"/>
      <c r="BZ168" s="18"/>
      <c r="CA168" s="18"/>
      <c r="CB168" s="23"/>
      <c r="CC168" s="23"/>
      <c r="CD168" s="23"/>
      <c r="CE168" s="74"/>
      <c r="CF168" s="107"/>
      <c r="CG168" s="23"/>
      <c r="CH168" s="23"/>
      <c r="CI168" s="23"/>
      <c r="CJ168" s="23"/>
      <c r="CK168" s="23"/>
      <c r="CL168" s="23"/>
      <c r="CM168" s="23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68"/>
      <c r="DD168" s="99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68"/>
      <c r="EB168" s="52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46"/>
      <c r="EZ168" s="14"/>
      <c r="FA168" s="14"/>
      <c r="FB168" s="14"/>
      <c r="FC168" s="14"/>
      <c r="FD168" s="14"/>
      <c r="FE168" s="14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</row>
    <row r="169" spans="1:171" ht="12" customHeight="1" x14ac:dyDescent="0.2">
      <c r="A169" s="139" t="s">
        <v>420</v>
      </c>
      <c r="B169" s="249" t="s">
        <v>425</v>
      </c>
      <c r="C169" s="140">
        <v>20</v>
      </c>
      <c r="D169" s="33" t="s">
        <v>42</v>
      </c>
      <c r="E169" s="33" t="s">
        <v>89</v>
      </c>
      <c r="F169" s="135">
        <v>44075</v>
      </c>
      <c r="G169" s="42">
        <v>60</v>
      </c>
      <c r="H169" s="234">
        <v>200000</v>
      </c>
      <c r="I169" s="136"/>
      <c r="J169" s="33" t="s">
        <v>85</v>
      </c>
      <c r="K169" s="137" t="s">
        <v>38</v>
      </c>
      <c r="L169" s="5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60"/>
      <c r="AJ169" s="92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60"/>
      <c r="BH169" s="10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23"/>
      <c r="CE169" s="74"/>
      <c r="CF169" s="107"/>
      <c r="CG169" s="23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68"/>
      <c r="DD169" s="99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68"/>
      <c r="EB169" s="52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46"/>
      <c r="EZ169" s="14"/>
      <c r="FA169" s="14"/>
      <c r="FB169" s="14"/>
      <c r="FC169" s="14"/>
      <c r="FD169" s="14"/>
      <c r="FE169" s="14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</row>
    <row r="170" spans="1:171" ht="12" customHeight="1" x14ac:dyDescent="0.2">
      <c r="A170" s="139" t="s">
        <v>420</v>
      </c>
      <c r="B170" s="249" t="s">
        <v>426</v>
      </c>
      <c r="C170" s="140">
        <v>20</v>
      </c>
      <c r="D170" s="33" t="s">
        <v>42</v>
      </c>
      <c r="E170" s="33" t="s">
        <v>89</v>
      </c>
      <c r="F170" s="135">
        <v>44090</v>
      </c>
      <c r="G170" s="42">
        <v>60</v>
      </c>
      <c r="H170" s="234">
        <v>200000</v>
      </c>
      <c r="I170" s="136"/>
      <c r="J170" s="33" t="s">
        <v>13</v>
      </c>
      <c r="K170" s="137" t="s">
        <v>38</v>
      </c>
      <c r="L170" s="5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60"/>
      <c r="AJ170" s="92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60"/>
      <c r="BH170" s="10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5"/>
      <c r="CF170" s="105"/>
      <c r="CG170" s="34"/>
      <c r="CH170" s="34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68"/>
      <c r="DD170" s="99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68"/>
      <c r="EB170" s="52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46"/>
      <c r="EZ170" s="14"/>
      <c r="FA170" s="14"/>
      <c r="FB170" s="14"/>
      <c r="FC170" s="14"/>
      <c r="FD170" s="14"/>
      <c r="FE170" s="14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</row>
    <row r="171" spans="1:171" ht="12" customHeight="1" x14ac:dyDescent="0.2">
      <c r="A171" s="139" t="s">
        <v>420</v>
      </c>
      <c r="B171" s="249" t="s">
        <v>426</v>
      </c>
      <c r="C171" s="140">
        <v>21</v>
      </c>
      <c r="D171" s="33" t="s">
        <v>42</v>
      </c>
      <c r="E171" s="33" t="s">
        <v>89</v>
      </c>
      <c r="F171" s="135">
        <v>44455</v>
      </c>
      <c r="G171" s="42">
        <v>60</v>
      </c>
      <c r="H171" s="234">
        <v>200000</v>
      </c>
      <c r="I171" s="136"/>
      <c r="J171" s="33" t="s">
        <v>13</v>
      </c>
      <c r="K171" s="137" t="s">
        <v>38</v>
      </c>
      <c r="L171" s="5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60"/>
      <c r="AJ171" s="92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60"/>
      <c r="BH171" s="10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68"/>
      <c r="CF171" s="99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75"/>
      <c r="DD171" s="105"/>
      <c r="DE171" s="34"/>
      <c r="DF171" s="34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68"/>
      <c r="EB171" s="52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46"/>
      <c r="EZ171" s="14"/>
      <c r="FA171" s="14"/>
      <c r="FB171" s="14"/>
      <c r="FC171" s="14"/>
      <c r="FD171" s="14"/>
      <c r="FE171" s="14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</row>
    <row r="172" spans="1:171" ht="12" customHeight="1" x14ac:dyDescent="0.2">
      <c r="A172" s="139" t="s">
        <v>420</v>
      </c>
      <c r="B172" s="249" t="s">
        <v>425</v>
      </c>
      <c r="C172" s="140">
        <v>22</v>
      </c>
      <c r="D172" s="33" t="s">
        <v>42</v>
      </c>
      <c r="E172" s="33" t="s">
        <v>89</v>
      </c>
      <c r="F172" s="135">
        <v>44805</v>
      </c>
      <c r="G172" s="42">
        <v>70</v>
      </c>
      <c r="H172" s="234">
        <v>225000</v>
      </c>
      <c r="I172" s="136"/>
      <c r="J172" s="33" t="s">
        <v>85</v>
      </c>
      <c r="K172" s="137" t="s">
        <v>38</v>
      </c>
      <c r="L172" s="5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60"/>
      <c r="AJ172" s="92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60"/>
      <c r="BH172" s="10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68"/>
      <c r="CF172" s="99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68"/>
      <c r="DD172" s="99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23"/>
      <c r="EA172" s="74"/>
      <c r="EB172" s="58"/>
      <c r="EC172" s="23"/>
      <c r="ED172" s="23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46"/>
      <c r="EZ172" s="14"/>
      <c r="FA172" s="14"/>
      <c r="FB172" s="14"/>
      <c r="FC172" s="14"/>
      <c r="FD172" s="14"/>
      <c r="FE172" s="14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</row>
    <row r="173" spans="1:171" ht="12" customHeight="1" x14ac:dyDescent="0.2">
      <c r="A173" s="139" t="s">
        <v>420</v>
      </c>
      <c r="B173" s="249" t="s">
        <v>426</v>
      </c>
      <c r="C173" s="140">
        <v>22</v>
      </c>
      <c r="D173" s="33" t="s">
        <v>42</v>
      </c>
      <c r="E173" s="33" t="s">
        <v>89</v>
      </c>
      <c r="F173" s="135">
        <v>44820</v>
      </c>
      <c r="G173" s="42">
        <v>60</v>
      </c>
      <c r="H173" s="234">
        <v>200000</v>
      </c>
      <c r="I173" s="136"/>
      <c r="J173" s="33" t="s">
        <v>13</v>
      </c>
      <c r="K173" s="137" t="s">
        <v>38</v>
      </c>
      <c r="L173" s="5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60"/>
      <c r="AJ173" s="92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60"/>
      <c r="BH173" s="10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68"/>
      <c r="CF173" s="99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68"/>
      <c r="DD173" s="99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75"/>
      <c r="EB173" s="56"/>
      <c r="EC173" s="34"/>
      <c r="ED173" s="34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46"/>
      <c r="EZ173" s="14"/>
      <c r="FA173" s="14"/>
      <c r="FB173" s="14"/>
      <c r="FC173" s="14"/>
      <c r="FD173" s="14"/>
      <c r="FE173" s="14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</row>
    <row r="174" spans="1:171" ht="12" customHeight="1" x14ac:dyDescent="0.2">
      <c r="A174" s="139" t="s">
        <v>420</v>
      </c>
      <c r="B174" s="249" t="s">
        <v>426</v>
      </c>
      <c r="C174" s="130">
        <v>23</v>
      </c>
      <c r="D174" s="33" t="s">
        <v>42</v>
      </c>
      <c r="E174" s="33" t="s">
        <v>89</v>
      </c>
      <c r="F174" s="135">
        <v>45185</v>
      </c>
      <c r="G174" s="42">
        <v>60</v>
      </c>
      <c r="H174" s="234">
        <v>200000</v>
      </c>
      <c r="I174" s="136"/>
      <c r="J174" s="33" t="s">
        <v>13</v>
      </c>
      <c r="K174" s="137" t="s">
        <v>38</v>
      </c>
      <c r="L174" s="5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60"/>
      <c r="AJ174" s="92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60"/>
      <c r="BH174" s="10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68"/>
      <c r="CF174" s="99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68"/>
      <c r="DD174" s="99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68"/>
      <c r="EB174" s="52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49"/>
      <c r="EZ174" s="14"/>
      <c r="FA174" s="14"/>
      <c r="FB174" s="14"/>
      <c r="FC174" s="14"/>
      <c r="FD174" s="14"/>
      <c r="FE174" s="14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</row>
    <row r="175" spans="1:171" ht="12" customHeight="1" x14ac:dyDescent="0.2">
      <c r="A175" s="128" t="s">
        <v>434</v>
      </c>
      <c r="B175" s="250" t="s">
        <v>436</v>
      </c>
      <c r="C175" s="130">
        <v>18</v>
      </c>
      <c r="D175" s="42" t="s">
        <v>42</v>
      </c>
      <c r="E175" s="33" t="s">
        <v>89</v>
      </c>
      <c r="F175" s="169">
        <v>42901</v>
      </c>
      <c r="G175" s="130">
        <v>245</v>
      </c>
      <c r="H175" s="241">
        <v>1000000</v>
      </c>
      <c r="I175" s="138"/>
      <c r="J175" s="33" t="s">
        <v>13</v>
      </c>
      <c r="K175" s="145" t="s">
        <v>39</v>
      </c>
      <c r="L175" s="183"/>
      <c r="M175" s="43"/>
      <c r="N175" s="184"/>
      <c r="O175" s="184"/>
      <c r="P175" s="184"/>
      <c r="Q175" s="43"/>
      <c r="R175" s="43"/>
      <c r="S175" s="16"/>
      <c r="T175" s="16"/>
      <c r="U175" s="184"/>
      <c r="V175" s="43"/>
      <c r="W175" s="43"/>
      <c r="X175" s="16"/>
      <c r="Y175" s="16"/>
      <c r="Z175" s="184"/>
      <c r="AA175" s="43"/>
      <c r="AB175" s="43"/>
      <c r="AC175" s="17"/>
      <c r="AD175" s="17"/>
      <c r="AE175" s="17"/>
      <c r="AF175" s="17"/>
      <c r="AG175" s="17"/>
      <c r="AH175" s="17"/>
      <c r="AI175" s="67"/>
      <c r="AJ175" s="95"/>
      <c r="AK175" s="17"/>
      <c r="AL175" s="17"/>
      <c r="AM175" s="17"/>
      <c r="AN175" s="17"/>
      <c r="AO175" s="17"/>
      <c r="AP175" s="17"/>
      <c r="AQ175" s="17"/>
      <c r="AR175" s="17"/>
      <c r="AS175" s="184"/>
      <c r="AT175" s="43"/>
      <c r="AU175" s="43"/>
      <c r="AV175" s="16"/>
      <c r="AW175" s="16"/>
      <c r="AX175" s="184"/>
      <c r="AY175" s="43"/>
      <c r="AZ175" s="43"/>
      <c r="BA175" s="16"/>
      <c r="BB175" s="16"/>
      <c r="BC175" s="184"/>
      <c r="BD175" s="43"/>
      <c r="BE175" s="43"/>
      <c r="BF175" s="16"/>
      <c r="BG175" s="71"/>
      <c r="BH175" s="186"/>
      <c r="BI175" s="43"/>
      <c r="BJ175" s="184"/>
      <c r="BK175" s="184"/>
      <c r="BL175" s="184"/>
      <c r="BM175" s="43"/>
      <c r="BN175" s="43"/>
      <c r="BO175" s="16"/>
      <c r="BP175" s="16"/>
      <c r="BQ175" s="184"/>
      <c r="BR175" s="43"/>
      <c r="BS175" s="43"/>
      <c r="BT175" s="16"/>
      <c r="BU175" s="16"/>
      <c r="BV175" s="184"/>
      <c r="BW175" s="43"/>
      <c r="BX175" s="43"/>
      <c r="BY175" s="16"/>
      <c r="BZ175" s="16"/>
      <c r="CA175" s="184"/>
      <c r="CB175" s="43"/>
      <c r="CC175" s="43"/>
      <c r="CD175" s="16"/>
      <c r="CE175" s="71"/>
      <c r="CF175" s="186"/>
      <c r="CG175" s="43"/>
      <c r="CH175" s="184"/>
      <c r="CI175" s="184"/>
      <c r="CJ175" s="184"/>
      <c r="CK175" s="43"/>
      <c r="CL175" s="43"/>
      <c r="CM175" s="16"/>
      <c r="CN175" s="16"/>
      <c r="CO175" s="184"/>
      <c r="CP175" s="43"/>
      <c r="CQ175" s="43"/>
      <c r="CR175" s="16"/>
      <c r="CS175" s="16"/>
      <c r="CT175" s="184"/>
      <c r="CU175" s="43"/>
      <c r="CV175" s="43"/>
      <c r="CW175" s="16"/>
      <c r="CX175" s="16"/>
      <c r="CY175" s="184"/>
      <c r="CZ175" s="43"/>
      <c r="DA175" s="43"/>
      <c r="DB175" s="16"/>
      <c r="DC175" s="71"/>
      <c r="DD175" s="186"/>
      <c r="DE175" s="43"/>
      <c r="DF175" s="184"/>
      <c r="DG175" s="184"/>
      <c r="DH175" s="184"/>
      <c r="DI175" s="43"/>
      <c r="DJ175" s="43"/>
      <c r="DK175" s="16"/>
      <c r="DL175" s="16"/>
      <c r="DM175" s="184"/>
      <c r="DN175" s="43"/>
      <c r="DO175" s="43"/>
      <c r="DP175" s="16"/>
      <c r="DQ175" s="16"/>
      <c r="DR175" s="184"/>
      <c r="DS175" s="43"/>
      <c r="DT175" s="43"/>
      <c r="DU175" s="16"/>
      <c r="DV175" s="16"/>
      <c r="DW175" s="184"/>
      <c r="DX175" s="43"/>
      <c r="DY175" s="43"/>
      <c r="DZ175" s="16"/>
      <c r="EA175" s="71"/>
      <c r="EB175" s="183"/>
      <c r="EC175" s="43"/>
      <c r="ED175" s="184"/>
      <c r="EE175" s="184"/>
      <c r="EF175" s="184"/>
      <c r="EG175" s="43"/>
      <c r="EH175" s="43"/>
      <c r="EI175" s="16"/>
      <c r="EJ175" s="16"/>
      <c r="EK175" s="184"/>
      <c r="EL175" s="43"/>
      <c r="EM175" s="43"/>
      <c r="EN175" s="16"/>
      <c r="EO175" s="16"/>
      <c r="EP175" s="184"/>
      <c r="EQ175" s="43"/>
      <c r="ER175" s="43"/>
      <c r="ES175" s="16"/>
      <c r="ET175" s="16"/>
      <c r="EU175" s="184"/>
      <c r="EV175" s="43"/>
      <c r="EW175" s="43"/>
      <c r="EX175" s="16"/>
      <c r="EY175" s="44"/>
      <c r="EZ175" s="14"/>
      <c r="FA175" s="14"/>
      <c r="FB175" s="14"/>
      <c r="FC175" s="14"/>
      <c r="FD175" s="14"/>
      <c r="FE175" s="14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</row>
    <row r="176" spans="1:171" ht="12" customHeight="1" x14ac:dyDescent="0.2">
      <c r="A176" s="128" t="s">
        <v>434</v>
      </c>
      <c r="B176" s="254" t="s">
        <v>437</v>
      </c>
      <c r="C176" s="140">
        <v>18</v>
      </c>
      <c r="D176" s="129" t="s">
        <v>42</v>
      </c>
      <c r="E176" s="129" t="s">
        <v>90</v>
      </c>
      <c r="F176" s="169">
        <v>43154</v>
      </c>
      <c r="G176" s="130">
        <v>112</v>
      </c>
      <c r="H176" s="241">
        <v>325000</v>
      </c>
      <c r="I176" s="131"/>
      <c r="J176" s="129" t="s">
        <v>581</v>
      </c>
      <c r="K176" s="145" t="s">
        <v>38</v>
      </c>
      <c r="L176" s="183"/>
      <c r="M176" s="43"/>
      <c r="N176" s="184"/>
      <c r="O176" s="184"/>
      <c r="P176" s="184"/>
      <c r="Q176" s="43"/>
      <c r="R176" s="43"/>
      <c r="S176" s="16"/>
      <c r="T176" s="16"/>
      <c r="U176" s="26"/>
      <c r="V176" s="26"/>
      <c r="W176" s="26"/>
      <c r="X176" s="26"/>
      <c r="Y176" s="26"/>
      <c r="Z176" s="26"/>
      <c r="AA176" s="26"/>
      <c r="AB176" s="26"/>
      <c r="AC176" s="16"/>
      <c r="AD176" s="16"/>
      <c r="AE176" s="184"/>
      <c r="AF176" s="43"/>
      <c r="AG176" s="43"/>
      <c r="AH176" s="16"/>
      <c r="AI176" s="71"/>
      <c r="AJ176" s="186"/>
      <c r="AK176" s="43"/>
      <c r="AL176" s="184"/>
      <c r="AM176" s="184"/>
      <c r="AN176" s="184"/>
      <c r="AO176" s="43"/>
      <c r="AP176" s="43"/>
      <c r="AQ176" s="16"/>
      <c r="AR176" s="16"/>
      <c r="AS176" s="184"/>
      <c r="AT176" s="43"/>
      <c r="AU176" s="43"/>
      <c r="AV176" s="16"/>
      <c r="AW176" s="16"/>
      <c r="AX176" s="184"/>
      <c r="AY176" s="43"/>
      <c r="AZ176" s="43"/>
      <c r="BA176" s="16"/>
      <c r="BB176" s="16"/>
      <c r="BC176" s="184"/>
      <c r="BD176" s="43"/>
      <c r="BE176" s="43"/>
      <c r="BF176" s="16"/>
      <c r="BG176" s="71"/>
      <c r="BH176" s="186"/>
      <c r="BI176" s="43"/>
      <c r="BJ176" s="184"/>
      <c r="BK176" s="184"/>
      <c r="BL176" s="184"/>
      <c r="BM176" s="43"/>
      <c r="BN176" s="43"/>
      <c r="BO176" s="16"/>
      <c r="BP176" s="16"/>
      <c r="BQ176" s="184"/>
      <c r="BR176" s="43"/>
      <c r="BS176" s="43"/>
      <c r="BT176" s="16"/>
      <c r="BU176" s="16"/>
      <c r="BV176" s="184"/>
      <c r="BW176" s="43"/>
      <c r="BX176" s="43"/>
      <c r="BY176" s="16"/>
      <c r="BZ176" s="16"/>
      <c r="CA176" s="184"/>
      <c r="CB176" s="43"/>
      <c r="CC176" s="43"/>
      <c r="CD176" s="16"/>
      <c r="CE176" s="71"/>
      <c r="CF176" s="186"/>
      <c r="CG176" s="43"/>
      <c r="CH176" s="184"/>
      <c r="CI176" s="184"/>
      <c r="CJ176" s="184"/>
      <c r="CK176" s="43"/>
      <c r="CL176" s="43"/>
      <c r="CM176" s="16"/>
      <c r="CN176" s="16"/>
      <c r="CO176" s="184"/>
      <c r="CP176" s="43"/>
      <c r="CQ176" s="43"/>
      <c r="CR176" s="16"/>
      <c r="CS176" s="16"/>
      <c r="CT176" s="184"/>
      <c r="CU176" s="43"/>
      <c r="CV176" s="43"/>
      <c r="CW176" s="16"/>
      <c r="CX176" s="16"/>
      <c r="CY176" s="184"/>
      <c r="CZ176" s="43"/>
      <c r="DA176" s="43"/>
      <c r="DB176" s="16"/>
      <c r="DC176" s="71"/>
      <c r="DD176" s="186"/>
      <c r="DE176" s="43"/>
      <c r="DF176" s="184"/>
      <c r="DG176" s="184"/>
      <c r="DH176" s="184"/>
      <c r="DI176" s="43"/>
      <c r="DJ176" s="43"/>
      <c r="DK176" s="16"/>
      <c r="DL176" s="16"/>
      <c r="DM176" s="184"/>
      <c r="DN176" s="43"/>
      <c r="DO176" s="43"/>
      <c r="DP176" s="16"/>
      <c r="DQ176" s="16"/>
      <c r="DR176" s="184"/>
      <c r="DS176" s="43"/>
      <c r="DT176" s="43"/>
      <c r="DU176" s="16"/>
      <c r="DV176" s="16"/>
      <c r="DW176" s="184"/>
      <c r="DX176" s="43"/>
      <c r="DY176" s="43"/>
      <c r="DZ176" s="16"/>
      <c r="EA176" s="71"/>
      <c r="EB176" s="183"/>
      <c r="EC176" s="43"/>
      <c r="ED176" s="184"/>
      <c r="EE176" s="184"/>
      <c r="EF176" s="184"/>
      <c r="EG176" s="43"/>
      <c r="EH176" s="43"/>
      <c r="EI176" s="16"/>
      <c r="EJ176" s="16"/>
      <c r="EK176" s="184"/>
      <c r="EL176" s="43"/>
      <c r="EM176" s="43"/>
      <c r="EN176" s="16"/>
      <c r="EO176" s="16"/>
      <c r="EP176" s="184"/>
      <c r="EQ176" s="43"/>
      <c r="ER176" s="43"/>
      <c r="ES176" s="16"/>
      <c r="ET176" s="16"/>
      <c r="EU176" s="184"/>
      <c r="EV176" s="43"/>
      <c r="EW176" s="43"/>
      <c r="EX176" s="16"/>
      <c r="EY176" s="44"/>
      <c r="EZ176" s="14"/>
      <c r="FA176" s="14"/>
      <c r="FB176" s="14"/>
      <c r="FC176" s="14"/>
      <c r="FD176" s="14"/>
      <c r="FE176" s="14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</row>
    <row r="177" spans="1:171" ht="12" customHeight="1" x14ac:dyDescent="0.2">
      <c r="A177" s="128" t="s">
        <v>434</v>
      </c>
      <c r="B177" s="254" t="s">
        <v>437</v>
      </c>
      <c r="C177" s="130">
        <v>19</v>
      </c>
      <c r="D177" s="129" t="s">
        <v>42</v>
      </c>
      <c r="E177" s="129" t="s">
        <v>90</v>
      </c>
      <c r="F177" s="169">
        <v>43160</v>
      </c>
      <c r="G177" s="130">
        <v>90</v>
      </c>
      <c r="H177" s="241">
        <v>150000</v>
      </c>
      <c r="I177" s="131"/>
      <c r="J177" s="33" t="s">
        <v>15</v>
      </c>
      <c r="K177" s="132" t="s">
        <v>38</v>
      </c>
      <c r="L177" s="183"/>
      <c r="M177" s="43"/>
      <c r="N177" s="184"/>
      <c r="O177" s="184"/>
      <c r="P177" s="184"/>
      <c r="Q177" s="43"/>
      <c r="R177" s="43"/>
      <c r="S177" s="32"/>
      <c r="T177" s="16"/>
      <c r="U177" s="184"/>
      <c r="V177" s="43"/>
      <c r="W177" s="43"/>
      <c r="X177" s="16"/>
      <c r="Y177" s="16"/>
      <c r="Z177" s="184"/>
      <c r="AA177" s="18"/>
      <c r="AB177" s="18"/>
      <c r="AC177" s="16"/>
      <c r="AD177" s="16"/>
      <c r="AE177" s="184"/>
      <c r="AF177" s="18"/>
      <c r="AG177" s="18"/>
      <c r="AH177" s="16"/>
      <c r="AI177" s="71"/>
      <c r="AJ177" s="186"/>
      <c r="AK177" s="43"/>
      <c r="AL177" s="29"/>
      <c r="AM177" s="197"/>
      <c r="AN177" s="197"/>
      <c r="AO177" s="15"/>
      <c r="AP177" s="15"/>
      <c r="AQ177" s="29"/>
      <c r="AR177" s="197"/>
      <c r="AS177" s="29"/>
      <c r="AT177" s="17"/>
      <c r="AU177" s="17"/>
      <c r="AV177" s="17"/>
      <c r="AW177" s="17"/>
      <c r="AX177" s="17"/>
      <c r="AY177" s="17"/>
      <c r="AZ177" s="197"/>
      <c r="BA177" s="32"/>
      <c r="BB177" s="15"/>
      <c r="BC177" s="29"/>
      <c r="BD177" s="25"/>
      <c r="BE177" s="43"/>
      <c r="BF177" s="32"/>
      <c r="BG177" s="71"/>
      <c r="BH177" s="186"/>
      <c r="BI177" s="43"/>
      <c r="BJ177" s="184"/>
      <c r="BK177" s="184"/>
      <c r="BL177" s="184"/>
      <c r="BM177" s="43"/>
      <c r="BN177" s="43"/>
      <c r="BO177" s="32"/>
      <c r="BP177" s="16"/>
      <c r="BQ177" s="184"/>
      <c r="BR177" s="43"/>
      <c r="BS177" s="43"/>
      <c r="BT177" s="32"/>
      <c r="BU177" s="16"/>
      <c r="BV177" s="184"/>
      <c r="BW177" s="43"/>
      <c r="BX177" s="43"/>
      <c r="BY177" s="32"/>
      <c r="BZ177" s="16"/>
      <c r="CA177" s="184"/>
      <c r="CB177" s="43"/>
      <c r="CC177" s="43"/>
      <c r="CD177" s="32"/>
      <c r="CE177" s="71"/>
      <c r="CF177" s="186"/>
      <c r="CG177" s="43"/>
      <c r="CH177" s="184"/>
      <c r="CI177" s="184"/>
      <c r="CJ177" s="184"/>
      <c r="CK177" s="43"/>
      <c r="CL177" s="43"/>
      <c r="CM177" s="32"/>
      <c r="CN177" s="16"/>
      <c r="CO177" s="184"/>
      <c r="CP177" s="43"/>
      <c r="CQ177" s="43"/>
      <c r="CR177" s="32"/>
      <c r="CS177" s="16"/>
      <c r="CT177" s="184"/>
      <c r="CU177" s="43"/>
      <c r="CV177" s="43"/>
      <c r="CW177" s="32"/>
      <c r="CX177" s="16"/>
      <c r="CY177" s="184"/>
      <c r="CZ177" s="43"/>
      <c r="DA177" s="43"/>
      <c r="DB177" s="32"/>
      <c r="DC177" s="71"/>
      <c r="DD177" s="186"/>
      <c r="DE177" s="43"/>
      <c r="DF177" s="184"/>
      <c r="DG177" s="184"/>
      <c r="DH177" s="184"/>
      <c r="DI177" s="43"/>
      <c r="DJ177" s="43"/>
      <c r="DK177" s="32"/>
      <c r="DL177" s="16"/>
      <c r="DM177" s="184"/>
      <c r="DN177" s="43"/>
      <c r="DO177" s="43"/>
      <c r="DP177" s="32"/>
      <c r="DQ177" s="16"/>
      <c r="DR177" s="184"/>
      <c r="DS177" s="43"/>
      <c r="DT177" s="43"/>
      <c r="DU177" s="32"/>
      <c r="DV177" s="16"/>
      <c r="DW177" s="184"/>
      <c r="DX177" s="43"/>
      <c r="DY177" s="43"/>
      <c r="DZ177" s="32"/>
      <c r="EA177" s="71"/>
      <c r="EB177" s="183"/>
      <c r="EC177" s="43"/>
      <c r="ED177" s="184"/>
      <c r="EE177" s="184"/>
      <c r="EF177" s="184"/>
      <c r="EG177" s="43"/>
      <c r="EH177" s="43"/>
      <c r="EI177" s="32"/>
      <c r="EJ177" s="16"/>
      <c r="EK177" s="184"/>
      <c r="EL177" s="43"/>
      <c r="EM177" s="43"/>
      <c r="EN177" s="32"/>
      <c r="EO177" s="16"/>
      <c r="EP177" s="184"/>
      <c r="EQ177" s="43"/>
      <c r="ER177" s="43"/>
      <c r="ES177" s="32"/>
      <c r="ET177" s="16"/>
      <c r="EU177" s="184"/>
      <c r="EV177" s="43"/>
      <c r="EW177" s="43"/>
      <c r="EX177" s="32"/>
      <c r="EY177" s="44"/>
      <c r="EZ177" s="14"/>
      <c r="FA177" s="14"/>
      <c r="FB177" s="14"/>
      <c r="FC177" s="14"/>
      <c r="FD177" s="14"/>
      <c r="FE177" s="14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</row>
    <row r="178" spans="1:171" ht="12" customHeight="1" x14ac:dyDescent="0.2">
      <c r="A178" s="128" t="s">
        <v>434</v>
      </c>
      <c r="B178" s="250" t="s">
        <v>436</v>
      </c>
      <c r="C178" s="130">
        <v>19</v>
      </c>
      <c r="D178" s="42" t="s">
        <v>42</v>
      </c>
      <c r="E178" s="33" t="s">
        <v>89</v>
      </c>
      <c r="F178" s="169">
        <v>43266</v>
      </c>
      <c r="G178" s="130">
        <v>245</v>
      </c>
      <c r="H178" s="241">
        <v>1000000</v>
      </c>
      <c r="I178" s="131"/>
      <c r="J178" s="33" t="s">
        <v>15</v>
      </c>
      <c r="K178" s="145" t="s">
        <v>39</v>
      </c>
      <c r="L178" s="183"/>
      <c r="M178" s="43"/>
      <c r="N178" s="184"/>
      <c r="O178" s="184"/>
      <c r="P178" s="184"/>
      <c r="Q178" s="43"/>
      <c r="R178" s="43"/>
      <c r="S178" s="16"/>
      <c r="T178" s="16"/>
      <c r="U178" s="184"/>
      <c r="V178" s="43"/>
      <c r="W178" s="43"/>
      <c r="X178" s="16"/>
      <c r="Y178" s="16"/>
      <c r="Z178" s="184"/>
      <c r="AA178" s="43"/>
      <c r="AB178" s="43"/>
      <c r="AC178" s="17"/>
      <c r="AD178" s="17"/>
      <c r="AE178" s="17"/>
      <c r="AF178" s="17"/>
      <c r="AG178" s="17"/>
      <c r="AH178" s="17"/>
      <c r="AI178" s="67"/>
      <c r="AJ178" s="95"/>
      <c r="AK178" s="17"/>
      <c r="AL178" s="17"/>
      <c r="AM178" s="17"/>
      <c r="AN178" s="17"/>
      <c r="AO178" s="17"/>
      <c r="AP178" s="17"/>
      <c r="AQ178" s="17"/>
      <c r="AR178" s="17"/>
      <c r="AS178" s="184"/>
      <c r="AT178" s="43"/>
      <c r="AU178" s="43"/>
      <c r="AV178" s="16"/>
      <c r="AW178" s="16"/>
      <c r="AX178" s="184"/>
      <c r="AY178" s="43"/>
      <c r="AZ178" s="43"/>
      <c r="BA178" s="16"/>
      <c r="BB178" s="16"/>
      <c r="BC178" s="184"/>
      <c r="BD178" s="43"/>
      <c r="BE178" s="43"/>
      <c r="BF178" s="16"/>
      <c r="BG178" s="71"/>
      <c r="BH178" s="186"/>
      <c r="BI178" s="43"/>
      <c r="BJ178" s="184"/>
      <c r="BK178" s="184"/>
      <c r="BL178" s="184"/>
      <c r="BM178" s="43"/>
      <c r="BN178" s="43"/>
      <c r="BO178" s="16"/>
      <c r="BP178" s="16"/>
      <c r="BQ178" s="184"/>
      <c r="BR178" s="43"/>
      <c r="BS178" s="43"/>
      <c r="BT178" s="16"/>
      <c r="BU178" s="16"/>
      <c r="BV178" s="184"/>
      <c r="BW178" s="43"/>
      <c r="BX178" s="43"/>
      <c r="BY178" s="16"/>
      <c r="BZ178" s="16"/>
      <c r="CA178" s="184"/>
      <c r="CB178" s="43"/>
      <c r="CC178" s="43"/>
      <c r="CD178" s="16"/>
      <c r="CE178" s="71"/>
      <c r="CF178" s="186"/>
      <c r="CG178" s="43"/>
      <c r="CH178" s="184"/>
      <c r="CI178" s="184"/>
      <c r="CJ178" s="184"/>
      <c r="CK178" s="43"/>
      <c r="CL178" s="43"/>
      <c r="CM178" s="16"/>
      <c r="CN178" s="16"/>
      <c r="CO178" s="184"/>
      <c r="CP178" s="43"/>
      <c r="CQ178" s="43"/>
      <c r="CR178" s="16"/>
      <c r="CS178" s="16"/>
      <c r="CT178" s="184"/>
      <c r="CU178" s="43"/>
      <c r="CV178" s="43"/>
      <c r="CW178" s="16"/>
      <c r="CX178" s="16"/>
      <c r="CY178" s="184"/>
      <c r="CZ178" s="43"/>
      <c r="DA178" s="43"/>
      <c r="DB178" s="16"/>
      <c r="DC178" s="71"/>
      <c r="DD178" s="186"/>
      <c r="DE178" s="43"/>
      <c r="DF178" s="184"/>
      <c r="DG178" s="184"/>
      <c r="DH178" s="184"/>
      <c r="DI178" s="43"/>
      <c r="DJ178" s="43"/>
      <c r="DK178" s="16"/>
      <c r="DL178" s="16"/>
      <c r="DM178" s="184"/>
      <c r="DN178" s="43"/>
      <c r="DO178" s="43"/>
      <c r="DP178" s="16"/>
      <c r="DQ178" s="16"/>
      <c r="DR178" s="184"/>
      <c r="DS178" s="43"/>
      <c r="DT178" s="43"/>
      <c r="DU178" s="16"/>
      <c r="DV178" s="16"/>
      <c r="DW178" s="184"/>
      <c r="DX178" s="43"/>
      <c r="DY178" s="43"/>
      <c r="DZ178" s="16"/>
      <c r="EA178" s="71"/>
      <c r="EB178" s="183"/>
      <c r="EC178" s="43"/>
      <c r="ED178" s="184"/>
      <c r="EE178" s="184"/>
      <c r="EF178" s="184"/>
      <c r="EG178" s="43"/>
      <c r="EH178" s="43"/>
      <c r="EI178" s="16"/>
      <c r="EJ178" s="16"/>
      <c r="EK178" s="184"/>
      <c r="EL178" s="43"/>
      <c r="EM178" s="43"/>
      <c r="EN178" s="16"/>
      <c r="EO178" s="16"/>
      <c r="EP178" s="184"/>
      <c r="EQ178" s="43"/>
      <c r="ER178" s="43"/>
      <c r="ES178" s="16"/>
      <c r="ET178" s="16"/>
      <c r="EU178" s="184"/>
      <c r="EV178" s="43"/>
      <c r="EW178" s="43"/>
      <c r="EX178" s="16"/>
      <c r="EY178" s="44"/>
      <c r="EZ178" s="14"/>
      <c r="FA178" s="14"/>
      <c r="FB178" s="14"/>
      <c r="FC178" s="14"/>
      <c r="FD178" s="14"/>
      <c r="FE178" s="14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</row>
    <row r="179" spans="1:171" ht="12" customHeight="1" x14ac:dyDescent="0.2">
      <c r="A179" s="128" t="s">
        <v>434</v>
      </c>
      <c r="B179" s="250" t="s">
        <v>435</v>
      </c>
      <c r="C179" s="140">
        <v>18</v>
      </c>
      <c r="D179" s="33" t="s">
        <v>41</v>
      </c>
      <c r="E179" s="33" t="s">
        <v>89</v>
      </c>
      <c r="F179" s="169">
        <v>43308</v>
      </c>
      <c r="G179" s="130">
        <v>32</v>
      </c>
      <c r="H179" s="239">
        <v>25000</v>
      </c>
      <c r="I179" s="148"/>
      <c r="J179" s="33" t="s">
        <v>15</v>
      </c>
      <c r="K179" s="132" t="s">
        <v>39</v>
      </c>
      <c r="L179" s="183"/>
      <c r="M179" s="43"/>
      <c r="N179" s="184"/>
      <c r="O179" s="184"/>
      <c r="P179" s="184"/>
      <c r="Q179" s="43"/>
      <c r="R179" s="43"/>
      <c r="S179" s="184"/>
      <c r="T179" s="184"/>
      <c r="U179" s="184"/>
      <c r="V179" s="43"/>
      <c r="W179" s="43"/>
      <c r="X179" s="184"/>
      <c r="Y179" s="184"/>
      <c r="Z179" s="184"/>
      <c r="AA179" s="43"/>
      <c r="AB179" s="43"/>
      <c r="AC179" s="184"/>
      <c r="AD179" s="184"/>
      <c r="AE179" s="17"/>
      <c r="AF179" s="17"/>
      <c r="AG179" s="17"/>
      <c r="AH179" s="184"/>
      <c r="AI179" s="185"/>
      <c r="AJ179" s="186"/>
      <c r="AK179" s="43"/>
      <c r="AL179" s="184"/>
      <c r="AM179" s="184"/>
      <c r="AN179" s="184"/>
      <c r="AO179" s="43"/>
      <c r="AP179" s="43"/>
      <c r="AQ179" s="184"/>
      <c r="AR179" s="184"/>
      <c r="AS179" s="184"/>
      <c r="AT179" s="43"/>
      <c r="AU179" s="43"/>
      <c r="AV179" s="184"/>
      <c r="AW179" s="184"/>
      <c r="AX179" s="184"/>
      <c r="AY179" s="43"/>
      <c r="AZ179" s="43"/>
      <c r="BA179" s="184"/>
      <c r="BB179" s="184"/>
      <c r="BC179" s="184"/>
      <c r="BD179" s="43"/>
      <c r="BE179" s="43"/>
      <c r="BF179" s="184"/>
      <c r="BG179" s="185"/>
      <c r="BH179" s="186"/>
      <c r="BI179" s="43"/>
      <c r="BJ179" s="184"/>
      <c r="BK179" s="184"/>
      <c r="BL179" s="184"/>
      <c r="BM179" s="43"/>
      <c r="BN179" s="43"/>
      <c r="BO179" s="184"/>
      <c r="BP179" s="184"/>
      <c r="BQ179" s="184"/>
      <c r="BR179" s="43"/>
      <c r="BS179" s="43"/>
      <c r="BT179" s="184"/>
      <c r="BU179" s="184"/>
      <c r="BV179" s="184"/>
      <c r="BW179" s="43"/>
      <c r="BX179" s="43"/>
      <c r="BY179" s="184"/>
      <c r="BZ179" s="184"/>
      <c r="CA179" s="184"/>
      <c r="CB179" s="43"/>
      <c r="CC179" s="43"/>
      <c r="CD179" s="184"/>
      <c r="CE179" s="185"/>
      <c r="CF179" s="186"/>
      <c r="CG179" s="43"/>
      <c r="CH179" s="184"/>
      <c r="CI179" s="184"/>
      <c r="CJ179" s="184"/>
      <c r="CK179" s="43"/>
      <c r="CL179" s="43"/>
      <c r="CM179" s="184"/>
      <c r="CN179" s="184"/>
      <c r="CO179" s="184"/>
      <c r="CP179" s="43"/>
      <c r="CQ179" s="43"/>
      <c r="CR179" s="184"/>
      <c r="CS179" s="184"/>
      <c r="CT179" s="184"/>
      <c r="CU179" s="43"/>
      <c r="CV179" s="43"/>
      <c r="CW179" s="184"/>
      <c r="CX179" s="184"/>
      <c r="CY179" s="184"/>
      <c r="CZ179" s="43"/>
      <c r="DA179" s="43"/>
      <c r="DB179" s="184"/>
      <c r="DC179" s="185"/>
      <c r="DD179" s="186"/>
      <c r="DE179" s="43"/>
      <c r="DF179" s="184"/>
      <c r="DG179" s="184"/>
      <c r="DH179" s="184"/>
      <c r="DI179" s="43"/>
      <c r="DJ179" s="43"/>
      <c r="DK179" s="184"/>
      <c r="DL179" s="184"/>
      <c r="DM179" s="184"/>
      <c r="DN179" s="43"/>
      <c r="DO179" s="43"/>
      <c r="DP179" s="184"/>
      <c r="DQ179" s="184"/>
      <c r="DR179" s="184"/>
      <c r="DS179" s="43"/>
      <c r="DT179" s="43"/>
      <c r="DU179" s="184"/>
      <c r="DV179" s="184"/>
      <c r="DW179" s="184"/>
      <c r="DX179" s="43"/>
      <c r="DY179" s="43"/>
      <c r="DZ179" s="184"/>
      <c r="EA179" s="185"/>
      <c r="EB179" s="183"/>
      <c r="EC179" s="43"/>
      <c r="ED179" s="184"/>
      <c r="EE179" s="184"/>
      <c r="EF179" s="184"/>
      <c r="EG179" s="43"/>
      <c r="EH179" s="43"/>
      <c r="EI179" s="184"/>
      <c r="EJ179" s="184"/>
      <c r="EK179" s="184"/>
      <c r="EL179" s="43"/>
      <c r="EM179" s="43"/>
      <c r="EN179" s="184"/>
      <c r="EO179" s="184"/>
      <c r="EP179" s="184"/>
      <c r="EQ179" s="43"/>
      <c r="ER179" s="43"/>
      <c r="ES179" s="184"/>
      <c r="ET179" s="184"/>
      <c r="EU179" s="184"/>
      <c r="EV179" s="43"/>
      <c r="EW179" s="43"/>
      <c r="EX179" s="184"/>
      <c r="EY179" s="187"/>
      <c r="EZ179" s="14"/>
      <c r="FA179" s="14"/>
      <c r="FB179" s="14"/>
      <c r="FC179" s="14"/>
      <c r="FD179" s="14"/>
      <c r="FE179" s="14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</row>
    <row r="180" spans="1:171" ht="12" customHeight="1" x14ac:dyDescent="0.2">
      <c r="A180" s="156" t="s">
        <v>434</v>
      </c>
      <c r="B180" s="252" t="s">
        <v>443</v>
      </c>
      <c r="C180" s="130">
        <v>19</v>
      </c>
      <c r="D180" s="33" t="s">
        <v>42</v>
      </c>
      <c r="E180" s="33" t="s">
        <v>89</v>
      </c>
      <c r="F180" s="170">
        <v>43374</v>
      </c>
      <c r="G180" s="130">
        <v>75</v>
      </c>
      <c r="H180" s="242">
        <v>20000</v>
      </c>
      <c r="I180" s="157"/>
      <c r="J180" s="33" t="s">
        <v>15</v>
      </c>
      <c r="K180" s="158" t="s">
        <v>39</v>
      </c>
      <c r="L180" s="198"/>
      <c r="M180" s="197"/>
      <c r="N180" s="29"/>
      <c r="O180" s="29"/>
      <c r="P180" s="29"/>
      <c r="Q180" s="197"/>
      <c r="R180" s="197"/>
      <c r="S180" s="15"/>
      <c r="T180" s="15"/>
      <c r="U180" s="29"/>
      <c r="V180" s="197"/>
      <c r="W180" s="197"/>
      <c r="X180" s="15"/>
      <c r="Y180" s="15"/>
      <c r="Z180" s="29"/>
      <c r="AA180" s="197"/>
      <c r="AB180" s="197"/>
      <c r="AC180" s="15"/>
      <c r="AD180" s="15"/>
      <c r="AE180" s="29"/>
      <c r="AF180" s="197"/>
      <c r="AG180" s="197"/>
      <c r="AH180" s="29"/>
      <c r="AI180" s="199"/>
      <c r="AJ180" s="95"/>
      <c r="AK180" s="17"/>
      <c r="AL180" s="17"/>
      <c r="AM180" s="17"/>
      <c r="AN180" s="17"/>
      <c r="AO180" s="197"/>
      <c r="AP180" s="197"/>
      <c r="AQ180" s="15"/>
      <c r="AR180" s="15"/>
      <c r="AS180" s="29"/>
      <c r="AT180" s="197"/>
      <c r="AU180" s="197"/>
      <c r="AV180" s="15"/>
      <c r="AW180" s="15"/>
      <c r="AX180" s="29"/>
      <c r="AY180" s="197"/>
      <c r="AZ180" s="197"/>
      <c r="BA180" s="15"/>
      <c r="BB180" s="15"/>
      <c r="BC180" s="29"/>
      <c r="BD180" s="197"/>
      <c r="BE180" s="197"/>
      <c r="BF180" s="29"/>
      <c r="BG180" s="199"/>
      <c r="BH180" s="200"/>
      <c r="BI180" s="197"/>
      <c r="BJ180" s="29"/>
      <c r="BK180" s="29"/>
      <c r="BL180" s="29"/>
      <c r="BM180" s="197"/>
      <c r="BN180" s="197"/>
      <c r="BO180" s="15"/>
      <c r="BP180" s="15"/>
      <c r="BQ180" s="29"/>
      <c r="BR180" s="197"/>
      <c r="BS180" s="197"/>
      <c r="BT180" s="15"/>
      <c r="BU180" s="15"/>
      <c r="BV180" s="29"/>
      <c r="BW180" s="197"/>
      <c r="BX180" s="197"/>
      <c r="BY180" s="15"/>
      <c r="BZ180" s="15"/>
      <c r="CA180" s="29"/>
      <c r="CB180" s="197"/>
      <c r="CC180" s="197"/>
      <c r="CD180" s="29"/>
      <c r="CE180" s="199"/>
      <c r="CF180" s="200"/>
      <c r="CG180" s="197"/>
      <c r="CH180" s="29"/>
      <c r="CI180" s="29"/>
      <c r="CJ180" s="29"/>
      <c r="CK180" s="197"/>
      <c r="CL180" s="197"/>
      <c r="CM180" s="15"/>
      <c r="CN180" s="15"/>
      <c r="CO180" s="29"/>
      <c r="CP180" s="197"/>
      <c r="CQ180" s="197"/>
      <c r="CR180" s="15"/>
      <c r="CS180" s="15"/>
      <c r="CT180" s="29"/>
      <c r="CU180" s="197"/>
      <c r="CV180" s="197"/>
      <c r="CW180" s="15"/>
      <c r="CX180" s="15"/>
      <c r="CY180" s="29"/>
      <c r="CZ180" s="197"/>
      <c r="DA180" s="197"/>
      <c r="DB180" s="29"/>
      <c r="DC180" s="199"/>
      <c r="DD180" s="200"/>
      <c r="DE180" s="197"/>
      <c r="DF180" s="29"/>
      <c r="DG180" s="29"/>
      <c r="DH180" s="29"/>
      <c r="DI180" s="197"/>
      <c r="DJ180" s="197"/>
      <c r="DK180" s="15"/>
      <c r="DL180" s="15"/>
      <c r="DM180" s="29"/>
      <c r="DN180" s="197"/>
      <c r="DO180" s="197"/>
      <c r="DP180" s="15"/>
      <c r="DQ180" s="15"/>
      <c r="DR180" s="29"/>
      <c r="DS180" s="197"/>
      <c r="DT180" s="197"/>
      <c r="DU180" s="15"/>
      <c r="DV180" s="15"/>
      <c r="DW180" s="29"/>
      <c r="DX180" s="197"/>
      <c r="DY180" s="197"/>
      <c r="DZ180" s="29"/>
      <c r="EA180" s="199"/>
      <c r="EB180" s="198"/>
      <c r="EC180" s="197"/>
      <c r="ED180" s="29"/>
      <c r="EE180" s="29"/>
      <c r="EF180" s="29"/>
      <c r="EG180" s="197"/>
      <c r="EH180" s="197"/>
      <c r="EI180" s="15"/>
      <c r="EJ180" s="15"/>
      <c r="EK180" s="29"/>
      <c r="EL180" s="197"/>
      <c r="EM180" s="197"/>
      <c r="EN180" s="15"/>
      <c r="EO180" s="15"/>
      <c r="EP180" s="29"/>
      <c r="EQ180" s="197"/>
      <c r="ER180" s="197"/>
      <c r="ES180" s="15"/>
      <c r="ET180" s="15"/>
      <c r="EU180" s="29"/>
      <c r="EV180" s="197"/>
      <c r="EW180" s="197"/>
      <c r="EX180" s="29"/>
      <c r="EY180" s="201"/>
      <c r="EZ180" s="14"/>
      <c r="FA180" s="14"/>
      <c r="FB180" s="14"/>
      <c r="FC180" s="14"/>
      <c r="FD180" s="14"/>
      <c r="FE180" s="14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</row>
    <row r="181" spans="1:171" ht="12" customHeight="1" x14ac:dyDescent="0.2">
      <c r="A181" s="156" t="s">
        <v>434</v>
      </c>
      <c r="B181" s="252" t="s">
        <v>462</v>
      </c>
      <c r="C181" s="130">
        <v>19</v>
      </c>
      <c r="D181" s="33" t="s">
        <v>42</v>
      </c>
      <c r="E181" s="33" t="s">
        <v>90</v>
      </c>
      <c r="F181" s="170">
        <v>43399</v>
      </c>
      <c r="G181" s="159">
        <v>315</v>
      </c>
      <c r="H181" s="242">
        <v>150000</v>
      </c>
      <c r="I181" s="157"/>
      <c r="J181" s="33" t="s">
        <v>13</v>
      </c>
      <c r="K181" s="145" t="s">
        <v>38</v>
      </c>
      <c r="L181" s="198"/>
      <c r="M181" s="197"/>
      <c r="N181" s="29"/>
      <c r="O181" s="29"/>
      <c r="P181" s="29"/>
      <c r="Q181" s="197"/>
      <c r="R181" s="197"/>
      <c r="S181" s="15"/>
      <c r="T181" s="15"/>
      <c r="U181" s="29"/>
      <c r="V181" s="197"/>
      <c r="W181" s="197"/>
      <c r="X181" s="15"/>
      <c r="Y181" s="15"/>
      <c r="Z181" s="29"/>
      <c r="AA181" s="197"/>
      <c r="AB181" s="197"/>
      <c r="AC181" s="15"/>
      <c r="AD181" s="15"/>
      <c r="AE181" s="29"/>
      <c r="AF181" s="197"/>
      <c r="AG181" s="197"/>
      <c r="AH181" s="15"/>
      <c r="AI181" s="73"/>
      <c r="AJ181" s="200"/>
      <c r="AK181" s="197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73"/>
      <c r="BH181" s="200"/>
      <c r="BI181" s="197"/>
      <c r="BJ181" s="29"/>
      <c r="BK181" s="23"/>
      <c r="BL181" s="23"/>
      <c r="BM181" s="23"/>
      <c r="BN181" s="23"/>
      <c r="BO181" s="23"/>
      <c r="BP181" s="23"/>
      <c r="BQ181" s="23"/>
      <c r="BR181" s="23"/>
      <c r="BS181" s="197"/>
      <c r="BT181" s="15"/>
      <c r="BU181" s="15"/>
      <c r="BV181" s="29"/>
      <c r="BW181" s="197"/>
      <c r="BX181" s="197"/>
      <c r="BY181" s="15"/>
      <c r="BZ181" s="15"/>
      <c r="CA181" s="29"/>
      <c r="CB181" s="197"/>
      <c r="CC181" s="197"/>
      <c r="CD181" s="15"/>
      <c r="CE181" s="73"/>
      <c r="CF181" s="200"/>
      <c r="CG181" s="197"/>
      <c r="CH181" s="29"/>
      <c r="CI181" s="29"/>
      <c r="CJ181" s="29"/>
      <c r="CK181" s="197"/>
      <c r="CL181" s="197"/>
      <c r="CM181" s="15"/>
      <c r="CN181" s="15"/>
      <c r="CO181" s="29"/>
      <c r="CP181" s="197"/>
      <c r="CQ181" s="197"/>
      <c r="CR181" s="15"/>
      <c r="CS181" s="15"/>
      <c r="CT181" s="29"/>
      <c r="CU181" s="197"/>
      <c r="CV181" s="197"/>
      <c r="CW181" s="15"/>
      <c r="CX181" s="15"/>
      <c r="CY181" s="29"/>
      <c r="CZ181" s="197"/>
      <c r="DA181" s="197"/>
      <c r="DB181" s="15"/>
      <c r="DC181" s="73"/>
      <c r="DD181" s="200"/>
      <c r="DE181" s="197"/>
      <c r="DF181" s="29"/>
      <c r="DG181" s="29"/>
      <c r="DH181" s="29"/>
      <c r="DI181" s="197"/>
      <c r="DJ181" s="197"/>
      <c r="DK181" s="15"/>
      <c r="DL181" s="15"/>
      <c r="DM181" s="29"/>
      <c r="DN181" s="197"/>
      <c r="DO181" s="197"/>
      <c r="DP181" s="15"/>
      <c r="DQ181" s="15"/>
      <c r="DR181" s="29"/>
      <c r="DS181" s="197"/>
      <c r="DT181" s="197"/>
      <c r="DU181" s="15"/>
      <c r="DV181" s="15"/>
      <c r="DW181" s="29"/>
      <c r="DX181" s="197"/>
      <c r="DY181" s="197"/>
      <c r="DZ181" s="15"/>
      <c r="EA181" s="73"/>
      <c r="EB181" s="198"/>
      <c r="EC181" s="197"/>
      <c r="ED181" s="29"/>
      <c r="EE181" s="29"/>
      <c r="EF181" s="29"/>
      <c r="EG181" s="197"/>
      <c r="EH181" s="197"/>
      <c r="EI181" s="15"/>
      <c r="EJ181" s="15"/>
      <c r="EK181" s="29"/>
      <c r="EL181" s="197"/>
      <c r="EM181" s="197"/>
      <c r="EN181" s="15"/>
      <c r="EO181" s="15"/>
      <c r="EP181" s="29"/>
      <c r="EQ181" s="197"/>
      <c r="ER181" s="197"/>
      <c r="ES181" s="15"/>
      <c r="ET181" s="15"/>
      <c r="EU181" s="29"/>
      <c r="EV181" s="197"/>
      <c r="EW181" s="197"/>
      <c r="EX181" s="15"/>
      <c r="EY181" s="45"/>
      <c r="EZ181" s="14"/>
      <c r="FA181" s="14"/>
      <c r="FB181" s="14"/>
      <c r="FC181" s="14"/>
      <c r="FD181" s="14"/>
      <c r="FE181" s="14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</row>
    <row r="182" spans="1:171" ht="12" customHeight="1" x14ac:dyDescent="0.2">
      <c r="A182" s="156" t="s">
        <v>434</v>
      </c>
      <c r="B182" s="252" t="s">
        <v>446</v>
      </c>
      <c r="C182" s="130">
        <v>19</v>
      </c>
      <c r="D182" s="33" t="s">
        <v>42</v>
      </c>
      <c r="E182" s="33" t="s">
        <v>89</v>
      </c>
      <c r="F182" s="170">
        <v>43419</v>
      </c>
      <c r="G182" s="130">
        <v>225</v>
      </c>
      <c r="H182" s="242">
        <v>1600000</v>
      </c>
      <c r="I182" s="157"/>
      <c r="J182" s="33" t="s">
        <v>85</v>
      </c>
      <c r="K182" s="145" t="s">
        <v>38</v>
      </c>
      <c r="L182" s="198"/>
      <c r="M182" s="197"/>
      <c r="N182" s="29"/>
      <c r="O182" s="29"/>
      <c r="P182" s="29"/>
      <c r="Q182" s="197"/>
      <c r="R182" s="197"/>
      <c r="S182" s="15"/>
      <c r="T182" s="15"/>
      <c r="U182" s="29"/>
      <c r="V182" s="197"/>
      <c r="W182" s="197"/>
      <c r="X182" s="15"/>
      <c r="Y182" s="15"/>
      <c r="Z182" s="29"/>
      <c r="AA182" s="197"/>
      <c r="AB182" s="197"/>
      <c r="AC182" s="15"/>
      <c r="AD182" s="15"/>
      <c r="AE182" s="29"/>
      <c r="AF182" s="197"/>
      <c r="AG182" s="197"/>
      <c r="AH182" s="15"/>
      <c r="AI182" s="73"/>
      <c r="AJ182" s="200"/>
      <c r="AK182" s="197"/>
      <c r="AL182" s="29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9"/>
      <c r="BD182" s="197"/>
      <c r="BE182" s="197"/>
      <c r="BF182" s="15"/>
      <c r="BG182" s="73"/>
      <c r="BH182" s="200"/>
      <c r="BI182" s="197"/>
      <c r="BJ182" s="29"/>
      <c r="BK182" s="29"/>
      <c r="BL182" s="29"/>
      <c r="BM182" s="197"/>
      <c r="BN182" s="197"/>
      <c r="BO182" s="15"/>
      <c r="BP182" s="15"/>
      <c r="BQ182" s="29"/>
      <c r="BR182" s="197"/>
      <c r="BS182" s="197"/>
      <c r="BT182" s="15"/>
      <c r="BU182" s="15"/>
      <c r="BV182" s="29"/>
      <c r="BW182" s="197"/>
      <c r="BX182" s="197"/>
      <c r="BY182" s="15"/>
      <c r="BZ182" s="15"/>
      <c r="CA182" s="29"/>
      <c r="CB182" s="197"/>
      <c r="CC182" s="197"/>
      <c r="CD182" s="15"/>
      <c r="CE182" s="73"/>
      <c r="CF182" s="200"/>
      <c r="CG182" s="197"/>
      <c r="CH182" s="29"/>
      <c r="CI182" s="29"/>
      <c r="CJ182" s="29"/>
      <c r="CK182" s="197"/>
      <c r="CL182" s="197"/>
      <c r="CM182" s="15"/>
      <c r="CN182" s="15"/>
      <c r="CO182" s="29"/>
      <c r="CP182" s="197"/>
      <c r="CQ182" s="197"/>
      <c r="CR182" s="15"/>
      <c r="CS182" s="15"/>
      <c r="CT182" s="29"/>
      <c r="CU182" s="197"/>
      <c r="CV182" s="197"/>
      <c r="CW182" s="15"/>
      <c r="CX182" s="15"/>
      <c r="CY182" s="29"/>
      <c r="CZ182" s="197"/>
      <c r="DA182" s="197"/>
      <c r="DB182" s="15"/>
      <c r="DC182" s="73"/>
      <c r="DD182" s="200"/>
      <c r="DE182" s="197"/>
      <c r="DF182" s="29"/>
      <c r="DG182" s="29"/>
      <c r="DH182" s="29"/>
      <c r="DI182" s="197"/>
      <c r="DJ182" s="197"/>
      <c r="DK182" s="15"/>
      <c r="DL182" s="15"/>
      <c r="DM182" s="29"/>
      <c r="DN182" s="197"/>
      <c r="DO182" s="197"/>
      <c r="DP182" s="15"/>
      <c r="DQ182" s="15"/>
      <c r="DR182" s="29"/>
      <c r="DS182" s="197"/>
      <c r="DT182" s="197"/>
      <c r="DU182" s="15"/>
      <c r="DV182" s="15"/>
      <c r="DW182" s="29"/>
      <c r="DX182" s="197"/>
      <c r="DY182" s="197"/>
      <c r="DZ182" s="15"/>
      <c r="EA182" s="73"/>
      <c r="EB182" s="198"/>
      <c r="EC182" s="197"/>
      <c r="ED182" s="29"/>
      <c r="EE182" s="29"/>
      <c r="EF182" s="29"/>
      <c r="EG182" s="197"/>
      <c r="EH182" s="197"/>
      <c r="EI182" s="15"/>
      <c r="EJ182" s="15"/>
      <c r="EK182" s="29"/>
      <c r="EL182" s="197"/>
      <c r="EM182" s="197"/>
      <c r="EN182" s="15"/>
      <c r="EO182" s="15"/>
      <c r="EP182" s="29"/>
      <c r="EQ182" s="197"/>
      <c r="ER182" s="197"/>
      <c r="ES182" s="15"/>
      <c r="ET182" s="15"/>
      <c r="EU182" s="29"/>
      <c r="EV182" s="197"/>
      <c r="EW182" s="197"/>
      <c r="EX182" s="15"/>
      <c r="EY182" s="45"/>
      <c r="EZ182" s="14"/>
      <c r="FA182" s="14"/>
      <c r="FB182" s="14"/>
      <c r="FC182" s="14"/>
      <c r="FD182" s="14"/>
      <c r="FE182" s="14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</row>
    <row r="183" spans="1:171" ht="12" customHeight="1" x14ac:dyDescent="0.2">
      <c r="A183" s="128" t="s">
        <v>434</v>
      </c>
      <c r="B183" s="250" t="s">
        <v>439</v>
      </c>
      <c r="C183" s="130">
        <v>19</v>
      </c>
      <c r="D183" s="33" t="s">
        <v>42</v>
      </c>
      <c r="E183" s="33" t="s">
        <v>89</v>
      </c>
      <c r="F183" s="169">
        <v>43435</v>
      </c>
      <c r="G183" s="130">
        <v>145</v>
      </c>
      <c r="H183" s="241">
        <v>190000</v>
      </c>
      <c r="I183" s="131"/>
      <c r="J183" s="33" t="s">
        <v>15</v>
      </c>
      <c r="K183" s="158" t="s">
        <v>39</v>
      </c>
      <c r="L183" s="183"/>
      <c r="M183" s="43"/>
      <c r="N183" s="184"/>
      <c r="O183" s="184"/>
      <c r="P183" s="184"/>
      <c r="Q183" s="43"/>
      <c r="R183" s="43"/>
      <c r="S183" s="32"/>
      <c r="T183" s="16"/>
      <c r="U183" s="184"/>
      <c r="V183" s="43"/>
      <c r="W183" s="43"/>
      <c r="X183" s="16"/>
      <c r="Y183" s="16"/>
      <c r="Z183" s="184"/>
      <c r="AA183" s="18"/>
      <c r="AB183" s="18"/>
      <c r="AC183" s="16"/>
      <c r="AD183" s="16"/>
      <c r="AE183" s="184"/>
      <c r="AF183" s="18"/>
      <c r="AG183" s="18"/>
      <c r="AH183" s="16"/>
      <c r="AI183" s="71"/>
      <c r="AJ183" s="186"/>
      <c r="AK183" s="43"/>
      <c r="AL183" s="184"/>
      <c r="AM183" s="184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84"/>
      <c r="AY183" s="25"/>
      <c r="AZ183" s="197"/>
      <c r="BA183" s="32"/>
      <c r="BB183" s="15"/>
      <c r="BC183" s="29"/>
      <c r="BD183" s="25"/>
      <c r="BE183" s="43"/>
      <c r="BF183" s="32"/>
      <c r="BG183" s="71"/>
      <c r="BH183" s="186"/>
      <c r="BI183" s="43"/>
      <c r="BJ183" s="184"/>
      <c r="BK183" s="184"/>
      <c r="BL183" s="184"/>
      <c r="BM183" s="43"/>
      <c r="BN183" s="43"/>
      <c r="BO183" s="32"/>
      <c r="BP183" s="16"/>
      <c r="BQ183" s="184"/>
      <c r="BR183" s="43"/>
      <c r="BS183" s="43"/>
      <c r="BT183" s="32"/>
      <c r="BU183" s="16"/>
      <c r="BV183" s="184"/>
      <c r="BW183" s="43"/>
      <c r="BX183" s="43"/>
      <c r="BY183" s="32"/>
      <c r="BZ183" s="16"/>
      <c r="CA183" s="184"/>
      <c r="CB183" s="43"/>
      <c r="CC183" s="43"/>
      <c r="CD183" s="32"/>
      <c r="CE183" s="71"/>
      <c r="CF183" s="186"/>
      <c r="CG183" s="43"/>
      <c r="CH183" s="184"/>
      <c r="CI183" s="184"/>
      <c r="CJ183" s="184"/>
      <c r="CK183" s="43"/>
      <c r="CL183" s="43"/>
      <c r="CM183" s="32"/>
      <c r="CN183" s="16"/>
      <c r="CO183" s="184"/>
      <c r="CP183" s="43"/>
      <c r="CQ183" s="43"/>
      <c r="CR183" s="32"/>
      <c r="CS183" s="16"/>
      <c r="CT183" s="184"/>
      <c r="CU183" s="43"/>
      <c r="CV183" s="43"/>
      <c r="CW183" s="32"/>
      <c r="CX183" s="16"/>
      <c r="CY183" s="184"/>
      <c r="CZ183" s="43"/>
      <c r="DA183" s="43"/>
      <c r="DB183" s="32"/>
      <c r="DC183" s="71"/>
      <c r="DD183" s="186"/>
      <c r="DE183" s="43"/>
      <c r="DF183" s="184"/>
      <c r="DG183" s="184"/>
      <c r="DH183" s="184"/>
      <c r="DI183" s="43"/>
      <c r="DJ183" s="43"/>
      <c r="DK183" s="32"/>
      <c r="DL183" s="16"/>
      <c r="DM183" s="184"/>
      <c r="DN183" s="43"/>
      <c r="DO183" s="43"/>
      <c r="DP183" s="32"/>
      <c r="DQ183" s="16"/>
      <c r="DR183" s="184"/>
      <c r="DS183" s="43"/>
      <c r="DT183" s="43"/>
      <c r="DU183" s="32"/>
      <c r="DV183" s="16"/>
      <c r="DW183" s="184"/>
      <c r="DX183" s="43"/>
      <c r="DY183" s="43"/>
      <c r="DZ183" s="32"/>
      <c r="EA183" s="71"/>
      <c r="EB183" s="183"/>
      <c r="EC183" s="43"/>
      <c r="ED183" s="184"/>
      <c r="EE183" s="184"/>
      <c r="EF183" s="184"/>
      <c r="EG183" s="43"/>
      <c r="EH183" s="43"/>
      <c r="EI183" s="32"/>
      <c r="EJ183" s="16"/>
      <c r="EK183" s="184"/>
      <c r="EL183" s="43"/>
      <c r="EM183" s="43"/>
      <c r="EN183" s="32"/>
      <c r="EO183" s="16"/>
      <c r="EP183" s="184"/>
      <c r="EQ183" s="43"/>
      <c r="ER183" s="43"/>
      <c r="ES183" s="32"/>
      <c r="ET183" s="16"/>
      <c r="EU183" s="184"/>
      <c r="EV183" s="43"/>
      <c r="EW183" s="43"/>
      <c r="EX183" s="32"/>
      <c r="EY183" s="44"/>
      <c r="EZ183" s="14"/>
      <c r="FA183" s="14"/>
      <c r="FB183" s="14"/>
      <c r="FC183" s="14"/>
      <c r="FD183" s="14"/>
      <c r="FE183" s="14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</row>
    <row r="184" spans="1:171" ht="12" customHeight="1" x14ac:dyDescent="0.2">
      <c r="A184" s="128" t="s">
        <v>434</v>
      </c>
      <c r="B184" s="250" t="s">
        <v>438</v>
      </c>
      <c r="C184" s="130">
        <v>19</v>
      </c>
      <c r="D184" s="42" t="s">
        <v>42</v>
      </c>
      <c r="E184" s="33" t="s">
        <v>89</v>
      </c>
      <c r="F184" s="169">
        <v>43466</v>
      </c>
      <c r="G184" s="130">
        <v>75</v>
      </c>
      <c r="H184" s="241">
        <v>15000</v>
      </c>
      <c r="I184" s="131"/>
      <c r="J184" s="33" t="s">
        <v>15</v>
      </c>
      <c r="K184" s="145" t="s">
        <v>39</v>
      </c>
      <c r="L184" s="183"/>
      <c r="M184" s="22"/>
      <c r="N184" s="184"/>
      <c r="O184" s="184"/>
      <c r="P184" s="184"/>
      <c r="Q184" s="18"/>
      <c r="R184" s="18"/>
      <c r="S184" s="16"/>
      <c r="T184" s="16"/>
      <c r="U184" s="184"/>
      <c r="V184" s="18"/>
      <c r="W184" s="43"/>
      <c r="X184" s="16"/>
      <c r="Y184" s="16"/>
      <c r="Z184" s="184"/>
      <c r="AA184" s="43"/>
      <c r="AB184" s="43"/>
      <c r="AC184" s="16"/>
      <c r="AD184" s="16"/>
      <c r="AE184" s="184"/>
      <c r="AF184" s="43"/>
      <c r="AG184" s="43"/>
      <c r="AH184" s="16"/>
      <c r="AI184" s="71"/>
      <c r="AJ184" s="186"/>
      <c r="AK184" s="25"/>
      <c r="AL184" s="25"/>
      <c r="AM184" s="25"/>
      <c r="AN184" s="25"/>
      <c r="AO184" s="43"/>
      <c r="AP184" s="17"/>
      <c r="AQ184" s="17"/>
      <c r="AR184" s="17"/>
      <c r="AS184" s="17"/>
      <c r="AT184" s="17"/>
      <c r="AU184" s="17"/>
      <c r="AV184" s="16"/>
      <c r="AW184" s="16"/>
      <c r="AX184" s="184"/>
      <c r="AY184" s="43"/>
      <c r="AZ184" s="43"/>
      <c r="BA184" s="16"/>
      <c r="BB184" s="16"/>
      <c r="BC184" s="184"/>
      <c r="BD184" s="43"/>
      <c r="BE184" s="43"/>
      <c r="BF184" s="16"/>
      <c r="BG184" s="71"/>
      <c r="BH184" s="186"/>
      <c r="BI184" s="43"/>
      <c r="BJ184" s="184"/>
      <c r="BK184" s="184"/>
      <c r="BL184" s="184"/>
      <c r="BM184" s="43"/>
      <c r="BN184" s="43"/>
      <c r="BO184" s="16"/>
      <c r="BP184" s="16"/>
      <c r="BQ184" s="184"/>
      <c r="BR184" s="43"/>
      <c r="BS184" s="43"/>
      <c r="BT184" s="16"/>
      <c r="BU184" s="16"/>
      <c r="BV184" s="184"/>
      <c r="BW184" s="43"/>
      <c r="BX184" s="43"/>
      <c r="BY184" s="16"/>
      <c r="BZ184" s="16"/>
      <c r="CA184" s="184"/>
      <c r="CB184" s="43"/>
      <c r="CC184" s="43"/>
      <c r="CD184" s="16"/>
      <c r="CE184" s="71"/>
      <c r="CF184" s="186"/>
      <c r="CG184" s="43"/>
      <c r="CH184" s="184"/>
      <c r="CI184" s="184"/>
      <c r="CJ184" s="184"/>
      <c r="CK184" s="43"/>
      <c r="CL184" s="43"/>
      <c r="CM184" s="16"/>
      <c r="CN184" s="16"/>
      <c r="CO184" s="184"/>
      <c r="CP184" s="43"/>
      <c r="CQ184" s="43"/>
      <c r="CR184" s="16"/>
      <c r="CS184" s="16"/>
      <c r="CT184" s="184"/>
      <c r="CU184" s="43"/>
      <c r="CV184" s="43"/>
      <c r="CW184" s="16"/>
      <c r="CX184" s="16"/>
      <c r="CY184" s="184"/>
      <c r="CZ184" s="43"/>
      <c r="DA184" s="43"/>
      <c r="DB184" s="16"/>
      <c r="DC184" s="71"/>
      <c r="DD184" s="186"/>
      <c r="DE184" s="43"/>
      <c r="DF184" s="184"/>
      <c r="DG184" s="184"/>
      <c r="DH184" s="184"/>
      <c r="DI184" s="43"/>
      <c r="DJ184" s="43"/>
      <c r="DK184" s="16"/>
      <c r="DL184" s="16"/>
      <c r="DM184" s="184"/>
      <c r="DN184" s="43"/>
      <c r="DO184" s="43"/>
      <c r="DP184" s="16"/>
      <c r="DQ184" s="16"/>
      <c r="DR184" s="184"/>
      <c r="DS184" s="43"/>
      <c r="DT184" s="43"/>
      <c r="DU184" s="16"/>
      <c r="DV184" s="16"/>
      <c r="DW184" s="184"/>
      <c r="DX184" s="43"/>
      <c r="DY184" s="43"/>
      <c r="DZ184" s="16"/>
      <c r="EA184" s="71"/>
      <c r="EB184" s="183"/>
      <c r="EC184" s="43"/>
      <c r="ED184" s="184"/>
      <c r="EE184" s="184"/>
      <c r="EF184" s="184"/>
      <c r="EG184" s="43"/>
      <c r="EH184" s="43"/>
      <c r="EI184" s="16"/>
      <c r="EJ184" s="16"/>
      <c r="EK184" s="184"/>
      <c r="EL184" s="43"/>
      <c r="EM184" s="43"/>
      <c r="EN184" s="16"/>
      <c r="EO184" s="16"/>
      <c r="EP184" s="184"/>
      <c r="EQ184" s="43"/>
      <c r="ER184" s="43"/>
      <c r="ES184" s="16"/>
      <c r="ET184" s="16"/>
      <c r="EU184" s="184"/>
      <c r="EV184" s="43"/>
      <c r="EW184" s="43"/>
      <c r="EX184" s="16"/>
      <c r="EY184" s="44"/>
      <c r="EZ184" s="14"/>
      <c r="FA184" s="14"/>
      <c r="FB184" s="14"/>
      <c r="FC184" s="14"/>
      <c r="FD184" s="14"/>
      <c r="FE184" s="14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</row>
    <row r="185" spans="1:171" ht="12" customHeight="1" x14ac:dyDescent="0.2">
      <c r="A185" s="156" t="s">
        <v>434</v>
      </c>
      <c r="B185" s="252" t="s">
        <v>440</v>
      </c>
      <c r="C185" s="130">
        <v>19</v>
      </c>
      <c r="D185" s="33" t="s">
        <v>42</v>
      </c>
      <c r="E185" s="33" t="s">
        <v>89</v>
      </c>
      <c r="F185" s="170">
        <v>43480</v>
      </c>
      <c r="G185" s="130">
        <v>120</v>
      </c>
      <c r="H185" s="242">
        <v>500000</v>
      </c>
      <c r="I185" s="157"/>
      <c r="J185" s="33" t="s">
        <v>15</v>
      </c>
      <c r="K185" s="132" t="s">
        <v>38</v>
      </c>
      <c r="L185" s="198"/>
      <c r="M185" s="197"/>
      <c r="N185" s="29"/>
      <c r="O185" s="29"/>
      <c r="P185" s="29"/>
      <c r="Q185" s="197"/>
      <c r="R185" s="197"/>
      <c r="S185" s="15"/>
      <c r="T185" s="15"/>
      <c r="U185" s="29"/>
      <c r="V185" s="197"/>
      <c r="W185" s="197"/>
      <c r="X185" s="15"/>
      <c r="Y185" s="15"/>
      <c r="Z185" s="29"/>
      <c r="AA185" s="197"/>
      <c r="AB185" s="197"/>
      <c r="AC185" s="15"/>
      <c r="AD185" s="15"/>
      <c r="AE185" s="29"/>
      <c r="AF185" s="197"/>
      <c r="AG185" s="197"/>
      <c r="AH185" s="15"/>
      <c r="AI185" s="73"/>
      <c r="AJ185" s="200"/>
      <c r="AK185" s="197"/>
      <c r="AL185" s="29"/>
      <c r="AM185" s="29"/>
      <c r="AN185" s="29"/>
      <c r="AO185" s="197"/>
      <c r="AP185" s="25"/>
      <c r="AQ185" s="17"/>
      <c r="AR185" s="17"/>
      <c r="AS185" s="17"/>
      <c r="AT185" s="17"/>
      <c r="AU185" s="17"/>
      <c r="AV185" s="17"/>
      <c r="AW185" s="17"/>
      <c r="AX185" s="17"/>
      <c r="AY185" s="17"/>
      <c r="AZ185" s="197"/>
      <c r="BA185" s="15"/>
      <c r="BB185" s="15"/>
      <c r="BC185" s="29"/>
      <c r="BD185" s="197"/>
      <c r="BE185" s="197"/>
      <c r="BF185" s="15"/>
      <c r="BG185" s="73"/>
      <c r="BH185" s="200"/>
      <c r="BI185" s="197"/>
      <c r="BJ185" s="29"/>
      <c r="BK185" s="29"/>
      <c r="BL185" s="29"/>
      <c r="BM185" s="197"/>
      <c r="BN185" s="197"/>
      <c r="BO185" s="15"/>
      <c r="BP185" s="15"/>
      <c r="BQ185" s="29"/>
      <c r="BR185" s="197"/>
      <c r="BS185" s="197"/>
      <c r="BT185" s="15"/>
      <c r="BU185" s="15"/>
      <c r="BV185" s="29"/>
      <c r="BW185" s="197"/>
      <c r="BX185" s="197"/>
      <c r="BY185" s="15"/>
      <c r="BZ185" s="15"/>
      <c r="CA185" s="29"/>
      <c r="CB185" s="197"/>
      <c r="CC185" s="197"/>
      <c r="CD185" s="15"/>
      <c r="CE185" s="73"/>
      <c r="CF185" s="200"/>
      <c r="CG185" s="197"/>
      <c r="CH185" s="29"/>
      <c r="CI185" s="29"/>
      <c r="CJ185" s="29"/>
      <c r="CK185" s="197"/>
      <c r="CL185" s="197"/>
      <c r="CM185" s="15"/>
      <c r="CN185" s="15"/>
      <c r="CO185" s="29"/>
      <c r="CP185" s="197"/>
      <c r="CQ185" s="197"/>
      <c r="CR185" s="15"/>
      <c r="CS185" s="15"/>
      <c r="CT185" s="29"/>
      <c r="CU185" s="197"/>
      <c r="CV185" s="197"/>
      <c r="CW185" s="15"/>
      <c r="CX185" s="15"/>
      <c r="CY185" s="29"/>
      <c r="CZ185" s="197"/>
      <c r="DA185" s="197"/>
      <c r="DB185" s="15"/>
      <c r="DC185" s="73"/>
      <c r="DD185" s="200"/>
      <c r="DE185" s="197"/>
      <c r="DF185" s="29"/>
      <c r="DG185" s="29"/>
      <c r="DH185" s="29"/>
      <c r="DI185" s="197"/>
      <c r="DJ185" s="197"/>
      <c r="DK185" s="15"/>
      <c r="DL185" s="15"/>
      <c r="DM185" s="29"/>
      <c r="DN185" s="197"/>
      <c r="DO185" s="197"/>
      <c r="DP185" s="15"/>
      <c r="DQ185" s="15"/>
      <c r="DR185" s="29"/>
      <c r="DS185" s="197"/>
      <c r="DT185" s="197"/>
      <c r="DU185" s="15"/>
      <c r="DV185" s="15"/>
      <c r="DW185" s="29"/>
      <c r="DX185" s="197"/>
      <c r="DY185" s="197"/>
      <c r="DZ185" s="15"/>
      <c r="EA185" s="73"/>
      <c r="EB185" s="198"/>
      <c r="EC185" s="197"/>
      <c r="ED185" s="29"/>
      <c r="EE185" s="29"/>
      <c r="EF185" s="29"/>
      <c r="EG185" s="197"/>
      <c r="EH185" s="197"/>
      <c r="EI185" s="15"/>
      <c r="EJ185" s="15"/>
      <c r="EK185" s="29"/>
      <c r="EL185" s="197"/>
      <c r="EM185" s="197"/>
      <c r="EN185" s="15"/>
      <c r="EO185" s="15"/>
      <c r="EP185" s="29"/>
      <c r="EQ185" s="197"/>
      <c r="ER185" s="197"/>
      <c r="ES185" s="15"/>
      <c r="ET185" s="15"/>
      <c r="EU185" s="29"/>
      <c r="EV185" s="197"/>
      <c r="EW185" s="197"/>
      <c r="EX185" s="15"/>
      <c r="EY185" s="45"/>
      <c r="EZ185" s="14"/>
      <c r="FA185" s="14"/>
      <c r="FB185" s="14"/>
      <c r="FC185" s="14"/>
      <c r="FD185" s="14"/>
      <c r="FE185" s="14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</row>
    <row r="186" spans="1:171" ht="12" customHeight="1" x14ac:dyDescent="0.2">
      <c r="A186" s="156" t="s">
        <v>434</v>
      </c>
      <c r="B186" s="252" t="s">
        <v>444</v>
      </c>
      <c r="C186" s="130">
        <v>19</v>
      </c>
      <c r="D186" s="33" t="s">
        <v>42</v>
      </c>
      <c r="E186" s="33" t="s">
        <v>89</v>
      </c>
      <c r="F186" s="170">
        <v>43497</v>
      </c>
      <c r="G186" s="130">
        <v>90</v>
      </c>
      <c r="H186" s="242">
        <v>200000</v>
      </c>
      <c r="I186" s="157"/>
      <c r="J186" s="33" t="s">
        <v>15</v>
      </c>
      <c r="K186" s="158" t="s">
        <v>38</v>
      </c>
      <c r="L186" s="198"/>
      <c r="M186" s="197"/>
      <c r="N186" s="29"/>
      <c r="O186" s="29"/>
      <c r="P186" s="29"/>
      <c r="Q186" s="197"/>
      <c r="R186" s="197"/>
      <c r="S186" s="29"/>
      <c r="T186" s="29"/>
      <c r="U186" s="29"/>
      <c r="V186" s="197"/>
      <c r="W186" s="197"/>
      <c r="X186" s="29"/>
      <c r="Y186" s="29"/>
      <c r="Z186" s="29"/>
      <c r="AA186" s="197"/>
      <c r="AB186" s="197"/>
      <c r="AC186" s="29"/>
      <c r="AD186" s="29"/>
      <c r="AE186" s="29"/>
      <c r="AF186" s="197"/>
      <c r="AG186" s="197"/>
      <c r="AH186" s="29"/>
      <c r="AI186" s="199"/>
      <c r="AJ186" s="200"/>
      <c r="AK186" s="197"/>
      <c r="AL186" s="29"/>
      <c r="AM186" s="29"/>
      <c r="AN186" s="29"/>
      <c r="AO186" s="197"/>
      <c r="AP186" s="197"/>
      <c r="AQ186" s="29"/>
      <c r="AR186" s="29"/>
      <c r="AS186" s="17"/>
      <c r="AT186" s="17"/>
      <c r="AU186" s="17"/>
      <c r="AV186" s="17"/>
      <c r="AW186" s="17"/>
      <c r="AX186" s="29"/>
      <c r="AY186" s="197"/>
      <c r="AZ186" s="197"/>
      <c r="BA186" s="29"/>
      <c r="BB186" s="29"/>
      <c r="BC186" s="29"/>
      <c r="BD186" s="197"/>
      <c r="BE186" s="197"/>
      <c r="BF186" s="29"/>
      <c r="BG186" s="199"/>
      <c r="BH186" s="200"/>
      <c r="BI186" s="197"/>
      <c r="BJ186" s="29"/>
      <c r="BK186" s="29"/>
      <c r="BL186" s="29"/>
      <c r="BM186" s="197"/>
      <c r="BN186" s="197"/>
      <c r="BO186" s="29"/>
      <c r="BP186" s="29"/>
      <c r="BQ186" s="29"/>
      <c r="BR186" s="197"/>
      <c r="BS186" s="197"/>
      <c r="BT186" s="29"/>
      <c r="BU186" s="29"/>
      <c r="BV186" s="29"/>
      <c r="BW186" s="197"/>
      <c r="BX186" s="197"/>
      <c r="BY186" s="29"/>
      <c r="BZ186" s="29"/>
      <c r="CA186" s="29"/>
      <c r="CB186" s="197"/>
      <c r="CC186" s="197"/>
      <c r="CD186" s="29"/>
      <c r="CE186" s="199"/>
      <c r="CF186" s="200"/>
      <c r="CG186" s="197"/>
      <c r="CH186" s="29"/>
      <c r="CI186" s="29"/>
      <c r="CJ186" s="29"/>
      <c r="CK186" s="197"/>
      <c r="CL186" s="197"/>
      <c r="CM186" s="29"/>
      <c r="CN186" s="29"/>
      <c r="CO186" s="29"/>
      <c r="CP186" s="197"/>
      <c r="CQ186" s="197"/>
      <c r="CR186" s="29"/>
      <c r="CS186" s="29"/>
      <c r="CT186" s="29"/>
      <c r="CU186" s="197"/>
      <c r="CV186" s="197"/>
      <c r="CW186" s="29"/>
      <c r="CX186" s="29"/>
      <c r="CY186" s="29"/>
      <c r="CZ186" s="197"/>
      <c r="DA186" s="197"/>
      <c r="DB186" s="29"/>
      <c r="DC186" s="199"/>
      <c r="DD186" s="200"/>
      <c r="DE186" s="197"/>
      <c r="DF186" s="29"/>
      <c r="DG186" s="29"/>
      <c r="DH186" s="29"/>
      <c r="DI186" s="197"/>
      <c r="DJ186" s="197"/>
      <c r="DK186" s="29"/>
      <c r="DL186" s="29"/>
      <c r="DM186" s="29"/>
      <c r="DN186" s="197"/>
      <c r="DO186" s="197"/>
      <c r="DP186" s="29"/>
      <c r="DQ186" s="29"/>
      <c r="DR186" s="29"/>
      <c r="DS186" s="197"/>
      <c r="DT186" s="197"/>
      <c r="DU186" s="29"/>
      <c r="DV186" s="29"/>
      <c r="DW186" s="29"/>
      <c r="DX186" s="197"/>
      <c r="DY186" s="197"/>
      <c r="DZ186" s="29"/>
      <c r="EA186" s="199"/>
      <c r="EB186" s="198"/>
      <c r="EC186" s="197"/>
      <c r="ED186" s="29"/>
      <c r="EE186" s="29"/>
      <c r="EF186" s="29"/>
      <c r="EG186" s="197"/>
      <c r="EH186" s="197"/>
      <c r="EI186" s="29"/>
      <c r="EJ186" s="29"/>
      <c r="EK186" s="29"/>
      <c r="EL186" s="197"/>
      <c r="EM186" s="197"/>
      <c r="EN186" s="29"/>
      <c r="EO186" s="29"/>
      <c r="EP186" s="29"/>
      <c r="EQ186" s="197"/>
      <c r="ER186" s="197"/>
      <c r="ES186" s="29"/>
      <c r="ET186" s="29"/>
      <c r="EU186" s="29"/>
      <c r="EV186" s="197"/>
      <c r="EW186" s="197"/>
      <c r="EX186" s="29"/>
      <c r="EY186" s="201"/>
      <c r="EZ186" s="14"/>
      <c r="FA186" s="14"/>
      <c r="FB186" s="14"/>
      <c r="FC186" s="14"/>
      <c r="FD186" s="14"/>
      <c r="FE186" s="14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</row>
    <row r="187" spans="1:171" ht="12" customHeight="1" x14ac:dyDescent="0.2">
      <c r="A187" s="156" t="s">
        <v>434</v>
      </c>
      <c r="B187" s="253" t="s">
        <v>445</v>
      </c>
      <c r="C187" s="130">
        <v>19</v>
      </c>
      <c r="D187" s="160" t="s">
        <v>41</v>
      </c>
      <c r="E187" s="129" t="s">
        <v>90</v>
      </c>
      <c r="F187" s="170">
        <v>43539</v>
      </c>
      <c r="G187" s="159">
        <v>180</v>
      </c>
      <c r="H187" s="242">
        <v>1800000</v>
      </c>
      <c r="I187" s="157"/>
      <c r="J187" s="33" t="s">
        <v>85</v>
      </c>
      <c r="K187" s="145" t="s">
        <v>38</v>
      </c>
      <c r="L187" s="198"/>
      <c r="M187" s="197"/>
      <c r="N187" s="29"/>
      <c r="O187" s="29"/>
      <c r="P187" s="29"/>
      <c r="Q187" s="197"/>
      <c r="R187" s="197"/>
      <c r="S187" s="15"/>
      <c r="T187" s="15"/>
      <c r="U187" s="29"/>
      <c r="V187" s="197"/>
      <c r="W187" s="197"/>
      <c r="X187" s="15"/>
      <c r="Y187" s="15"/>
      <c r="Z187" s="29"/>
      <c r="AA187" s="197"/>
      <c r="AB187" s="197"/>
      <c r="AC187" s="15"/>
      <c r="AD187" s="15"/>
      <c r="AE187" s="29"/>
      <c r="AF187" s="197"/>
      <c r="AG187" s="197"/>
      <c r="AH187" s="15"/>
      <c r="AI187" s="73"/>
      <c r="AJ187" s="200"/>
      <c r="AK187" s="197"/>
      <c r="AL187" s="29"/>
      <c r="AM187" s="29"/>
      <c r="AN187" s="29"/>
      <c r="AO187" s="197"/>
      <c r="AP187" s="197"/>
      <c r="AQ187" s="15"/>
      <c r="AR187" s="15"/>
      <c r="AS187" s="29"/>
      <c r="AT187" s="197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73"/>
      <c r="BH187" s="200"/>
      <c r="BI187" s="197"/>
      <c r="BJ187" s="29"/>
      <c r="BK187" s="29"/>
      <c r="BL187" s="29"/>
      <c r="BM187" s="197"/>
      <c r="BN187" s="197"/>
      <c r="BO187" s="15"/>
      <c r="BP187" s="15"/>
      <c r="BQ187" s="29"/>
      <c r="BR187" s="197"/>
      <c r="BS187" s="197"/>
      <c r="BT187" s="15"/>
      <c r="BU187" s="15"/>
      <c r="BV187" s="29"/>
      <c r="BW187" s="197"/>
      <c r="BX187" s="197"/>
      <c r="BY187" s="15"/>
      <c r="BZ187" s="15"/>
      <c r="CA187" s="29"/>
      <c r="CB187" s="197"/>
      <c r="CC187" s="197"/>
      <c r="CD187" s="15"/>
      <c r="CE187" s="73"/>
      <c r="CF187" s="200"/>
      <c r="CG187" s="197"/>
      <c r="CH187" s="29"/>
      <c r="CI187" s="29"/>
      <c r="CJ187" s="29"/>
      <c r="CK187" s="197"/>
      <c r="CL187" s="197"/>
      <c r="CM187" s="15"/>
      <c r="CN187" s="15"/>
      <c r="CO187" s="29"/>
      <c r="CP187" s="197"/>
      <c r="CQ187" s="197"/>
      <c r="CR187" s="15"/>
      <c r="CS187" s="15"/>
      <c r="CT187" s="29"/>
      <c r="CU187" s="197"/>
      <c r="CV187" s="197"/>
      <c r="CW187" s="15"/>
      <c r="CX187" s="15"/>
      <c r="CY187" s="29"/>
      <c r="CZ187" s="197"/>
      <c r="DA187" s="197"/>
      <c r="DB187" s="15"/>
      <c r="DC187" s="73"/>
      <c r="DD187" s="200"/>
      <c r="DE187" s="197"/>
      <c r="DF187" s="29"/>
      <c r="DG187" s="29"/>
      <c r="DH187" s="29"/>
      <c r="DI187" s="197"/>
      <c r="DJ187" s="197"/>
      <c r="DK187" s="15"/>
      <c r="DL187" s="15"/>
      <c r="DM187" s="29"/>
      <c r="DN187" s="197"/>
      <c r="DO187" s="197"/>
      <c r="DP187" s="15"/>
      <c r="DQ187" s="15"/>
      <c r="DR187" s="29"/>
      <c r="DS187" s="197"/>
      <c r="DT187" s="197"/>
      <c r="DU187" s="15"/>
      <c r="DV187" s="15"/>
      <c r="DW187" s="29"/>
      <c r="DX187" s="197"/>
      <c r="DY187" s="197"/>
      <c r="DZ187" s="15"/>
      <c r="EA187" s="73"/>
      <c r="EB187" s="198"/>
      <c r="EC187" s="197"/>
      <c r="ED187" s="29"/>
      <c r="EE187" s="29"/>
      <c r="EF187" s="29"/>
      <c r="EG187" s="197"/>
      <c r="EH187" s="197"/>
      <c r="EI187" s="15"/>
      <c r="EJ187" s="15"/>
      <c r="EK187" s="29"/>
      <c r="EL187" s="197"/>
      <c r="EM187" s="197"/>
      <c r="EN187" s="15"/>
      <c r="EO187" s="15"/>
      <c r="EP187" s="29"/>
      <c r="EQ187" s="197"/>
      <c r="ER187" s="197"/>
      <c r="ES187" s="15"/>
      <c r="ET187" s="15"/>
      <c r="EU187" s="29"/>
      <c r="EV187" s="197"/>
      <c r="EW187" s="197"/>
      <c r="EX187" s="15"/>
      <c r="EY187" s="45"/>
      <c r="EZ187" s="14"/>
      <c r="FA187" s="14"/>
      <c r="FB187" s="14"/>
      <c r="FC187" s="14"/>
      <c r="FD187" s="14"/>
      <c r="FE187" s="14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</row>
    <row r="188" spans="1:171" ht="12" customHeight="1" x14ac:dyDescent="0.2">
      <c r="A188" s="156" t="s">
        <v>434</v>
      </c>
      <c r="B188" s="253" t="s">
        <v>447</v>
      </c>
      <c r="C188" s="130">
        <v>19</v>
      </c>
      <c r="D188" s="160" t="s">
        <v>41</v>
      </c>
      <c r="E188" s="129" t="s">
        <v>90</v>
      </c>
      <c r="F188" s="170">
        <v>43586</v>
      </c>
      <c r="G188" s="159">
        <v>120</v>
      </c>
      <c r="H188" s="242">
        <v>1200000</v>
      </c>
      <c r="I188" s="157"/>
      <c r="J188" s="33" t="s">
        <v>85</v>
      </c>
      <c r="K188" s="145" t="s">
        <v>38</v>
      </c>
      <c r="L188" s="198"/>
      <c r="M188" s="197"/>
      <c r="N188" s="29"/>
      <c r="O188" s="29"/>
      <c r="P188" s="29"/>
      <c r="Q188" s="197"/>
      <c r="R188" s="197"/>
      <c r="S188" s="15"/>
      <c r="T188" s="15"/>
      <c r="U188" s="29"/>
      <c r="V188" s="197"/>
      <c r="W188" s="197"/>
      <c r="X188" s="15"/>
      <c r="Y188" s="15"/>
      <c r="Z188" s="29"/>
      <c r="AA188" s="197"/>
      <c r="AB188" s="197"/>
      <c r="AC188" s="15"/>
      <c r="AD188" s="15"/>
      <c r="AE188" s="29"/>
      <c r="AF188" s="197"/>
      <c r="AG188" s="197"/>
      <c r="AH188" s="15"/>
      <c r="AI188" s="73"/>
      <c r="AJ188" s="200"/>
      <c r="AK188" s="197"/>
      <c r="AL188" s="29"/>
      <c r="AM188" s="29"/>
      <c r="AN188" s="29"/>
      <c r="AO188" s="197"/>
      <c r="AP188" s="197"/>
      <c r="AQ188" s="15"/>
      <c r="AR188" s="15"/>
      <c r="AS188" s="29"/>
      <c r="AT188" s="197"/>
      <c r="AU188" s="197"/>
      <c r="AV188" s="15"/>
      <c r="AW188" s="23"/>
      <c r="AX188" s="23"/>
      <c r="AY188" s="23"/>
      <c r="AZ188" s="23"/>
      <c r="BA188" s="23"/>
      <c r="BB188" s="23"/>
      <c r="BC188" s="23"/>
      <c r="BD188" s="23"/>
      <c r="BE188" s="23"/>
      <c r="BF188" s="15"/>
      <c r="BG188" s="73"/>
      <c r="BH188" s="200"/>
      <c r="BI188" s="197"/>
      <c r="BJ188" s="29"/>
      <c r="BK188" s="29"/>
      <c r="BL188" s="29"/>
      <c r="BM188" s="197"/>
      <c r="BN188" s="197"/>
      <c r="BO188" s="15"/>
      <c r="BP188" s="15"/>
      <c r="BQ188" s="29"/>
      <c r="BR188" s="197"/>
      <c r="BS188" s="197"/>
      <c r="BT188" s="15"/>
      <c r="BU188" s="15"/>
      <c r="BV188" s="29"/>
      <c r="BW188" s="197"/>
      <c r="BX188" s="197"/>
      <c r="BY188" s="15"/>
      <c r="BZ188" s="15"/>
      <c r="CA188" s="29"/>
      <c r="CB188" s="197"/>
      <c r="CC188" s="197"/>
      <c r="CD188" s="15"/>
      <c r="CE188" s="73"/>
      <c r="CF188" s="200"/>
      <c r="CG188" s="197"/>
      <c r="CH188" s="29"/>
      <c r="CI188" s="29"/>
      <c r="CJ188" s="29"/>
      <c r="CK188" s="197"/>
      <c r="CL188" s="197"/>
      <c r="CM188" s="15"/>
      <c r="CN188" s="15"/>
      <c r="CO188" s="29"/>
      <c r="CP188" s="197"/>
      <c r="CQ188" s="197"/>
      <c r="CR188" s="15"/>
      <c r="CS188" s="15"/>
      <c r="CT188" s="29"/>
      <c r="CU188" s="197"/>
      <c r="CV188" s="197"/>
      <c r="CW188" s="15"/>
      <c r="CX188" s="15"/>
      <c r="CY188" s="29"/>
      <c r="CZ188" s="197"/>
      <c r="DA188" s="197"/>
      <c r="DB188" s="15"/>
      <c r="DC188" s="73"/>
      <c r="DD188" s="200"/>
      <c r="DE188" s="197"/>
      <c r="DF188" s="29"/>
      <c r="DG188" s="29"/>
      <c r="DH188" s="29"/>
      <c r="DI188" s="197"/>
      <c r="DJ188" s="197"/>
      <c r="DK188" s="15"/>
      <c r="DL188" s="15"/>
      <c r="DM188" s="29"/>
      <c r="DN188" s="197"/>
      <c r="DO188" s="197"/>
      <c r="DP188" s="15"/>
      <c r="DQ188" s="15"/>
      <c r="DR188" s="29"/>
      <c r="DS188" s="197"/>
      <c r="DT188" s="197"/>
      <c r="DU188" s="15"/>
      <c r="DV188" s="15"/>
      <c r="DW188" s="29"/>
      <c r="DX188" s="197"/>
      <c r="DY188" s="197"/>
      <c r="DZ188" s="15"/>
      <c r="EA188" s="73"/>
      <c r="EB188" s="198"/>
      <c r="EC188" s="197"/>
      <c r="ED188" s="29"/>
      <c r="EE188" s="29"/>
      <c r="EF188" s="29"/>
      <c r="EG188" s="197"/>
      <c r="EH188" s="197"/>
      <c r="EI188" s="15"/>
      <c r="EJ188" s="15"/>
      <c r="EK188" s="29"/>
      <c r="EL188" s="197"/>
      <c r="EM188" s="197"/>
      <c r="EN188" s="15"/>
      <c r="EO188" s="15"/>
      <c r="EP188" s="29"/>
      <c r="EQ188" s="197"/>
      <c r="ER188" s="197"/>
      <c r="ES188" s="15"/>
      <c r="ET188" s="15"/>
      <c r="EU188" s="29"/>
      <c r="EV188" s="197"/>
      <c r="EW188" s="197"/>
      <c r="EX188" s="15"/>
      <c r="EY188" s="45"/>
      <c r="EZ188" s="14"/>
      <c r="FA188" s="14"/>
      <c r="FB188" s="14"/>
      <c r="FC188" s="14"/>
      <c r="FD188" s="14"/>
      <c r="FE188" s="14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</row>
    <row r="189" spans="1:171" ht="12" customHeight="1" x14ac:dyDescent="0.2">
      <c r="A189" s="156" t="s">
        <v>434</v>
      </c>
      <c r="B189" s="252" t="s">
        <v>442</v>
      </c>
      <c r="C189" s="130">
        <v>19</v>
      </c>
      <c r="D189" s="33" t="s">
        <v>42</v>
      </c>
      <c r="E189" s="33" t="s">
        <v>89</v>
      </c>
      <c r="F189" s="170">
        <v>43586</v>
      </c>
      <c r="G189" s="130">
        <v>60</v>
      </c>
      <c r="H189" s="242">
        <v>60000</v>
      </c>
      <c r="I189" s="157"/>
      <c r="J189" s="33" t="s">
        <v>15</v>
      </c>
      <c r="K189" s="158" t="s">
        <v>39</v>
      </c>
      <c r="L189" s="198"/>
      <c r="M189" s="197"/>
      <c r="N189" s="29"/>
      <c r="O189" s="29"/>
      <c r="P189" s="29"/>
      <c r="Q189" s="197"/>
      <c r="R189" s="197"/>
      <c r="S189" s="15"/>
      <c r="T189" s="15"/>
      <c r="U189" s="29"/>
      <c r="V189" s="197"/>
      <c r="W189" s="197"/>
      <c r="X189" s="15"/>
      <c r="Y189" s="15"/>
      <c r="Z189" s="29"/>
      <c r="AA189" s="197"/>
      <c r="AB189" s="197"/>
      <c r="AC189" s="15"/>
      <c r="AD189" s="15"/>
      <c r="AE189" s="29"/>
      <c r="AF189" s="197"/>
      <c r="AG189" s="197"/>
      <c r="AH189" s="15"/>
      <c r="AI189" s="73"/>
      <c r="AJ189" s="200"/>
      <c r="AK189" s="197"/>
      <c r="AL189" s="29"/>
      <c r="AM189" s="29"/>
      <c r="AN189" s="29"/>
      <c r="AO189" s="197"/>
      <c r="AP189" s="197"/>
      <c r="AQ189" s="15"/>
      <c r="AR189" s="15"/>
      <c r="AS189" s="29"/>
      <c r="AT189" s="197"/>
      <c r="AU189" s="197"/>
      <c r="AV189" s="15"/>
      <c r="AW189" s="17"/>
      <c r="AX189" s="17"/>
      <c r="AY189" s="17"/>
      <c r="AZ189" s="17"/>
      <c r="BA189" s="17"/>
      <c r="BB189" s="17"/>
      <c r="BC189" s="29"/>
      <c r="BD189" s="197"/>
      <c r="BE189" s="197"/>
      <c r="BF189" s="15"/>
      <c r="BG189" s="73"/>
      <c r="BH189" s="200"/>
      <c r="BI189" s="197"/>
      <c r="BJ189" s="29"/>
      <c r="BK189" s="29"/>
      <c r="BL189" s="29"/>
      <c r="BM189" s="197"/>
      <c r="BN189" s="197"/>
      <c r="BO189" s="15"/>
      <c r="BP189" s="15"/>
      <c r="BQ189" s="29"/>
      <c r="BR189" s="197"/>
      <c r="BS189" s="197"/>
      <c r="BT189" s="15"/>
      <c r="BU189" s="15"/>
      <c r="BV189" s="29"/>
      <c r="BW189" s="197"/>
      <c r="BX189" s="197"/>
      <c r="BY189" s="15"/>
      <c r="BZ189" s="15"/>
      <c r="CA189" s="29"/>
      <c r="CB189" s="197"/>
      <c r="CC189" s="197"/>
      <c r="CD189" s="15"/>
      <c r="CE189" s="73"/>
      <c r="CF189" s="200"/>
      <c r="CG189" s="197"/>
      <c r="CH189" s="29"/>
      <c r="CI189" s="29"/>
      <c r="CJ189" s="29"/>
      <c r="CK189" s="197"/>
      <c r="CL189" s="197"/>
      <c r="CM189" s="15"/>
      <c r="CN189" s="15"/>
      <c r="CO189" s="29"/>
      <c r="CP189" s="197"/>
      <c r="CQ189" s="197"/>
      <c r="CR189" s="15"/>
      <c r="CS189" s="15"/>
      <c r="CT189" s="29"/>
      <c r="CU189" s="197"/>
      <c r="CV189" s="197"/>
      <c r="CW189" s="15"/>
      <c r="CX189" s="15"/>
      <c r="CY189" s="29"/>
      <c r="CZ189" s="197"/>
      <c r="DA189" s="197"/>
      <c r="DB189" s="15"/>
      <c r="DC189" s="73"/>
      <c r="DD189" s="200"/>
      <c r="DE189" s="197"/>
      <c r="DF189" s="29"/>
      <c r="DG189" s="29"/>
      <c r="DH189" s="29"/>
      <c r="DI189" s="197"/>
      <c r="DJ189" s="197"/>
      <c r="DK189" s="15"/>
      <c r="DL189" s="15"/>
      <c r="DM189" s="29"/>
      <c r="DN189" s="197"/>
      <c r="DO189" s="197"/>
      <c r="DP189" s="15"/>
      <c r="DQ189" s="15"/>
      <c r="DR189" s="29"/>
      <c r="DS189" s="197"/>
      <c r="DT189" s="197"/>
      <c r="DU189" s="15"/>
      <c r="DV189" s="15"/>
      <c r="DW189" s="29"/>
      <c r="DX189" s="197"/>
      <c r="DY189" s="197"/>
      <c r="DZ189" s="15"/>
      <c r="EA189" s="73"/>
      <c r="EB189" s="198"/>
      <c r="EC189" s="197"/>
      <c r="ED189" s="29"/>
      <c r="EE189" s="29"/>
      <c r="EF189" s="29"/>
      <c r="EG189" s="197"/>
      <c r="EH189" s="197"/>
      <c r="EI189" s="15"/>
      <c r="EJ189" s="15"/>
      <c r="EK189" s="29"/>
      <c r="EL189" s="197"/>
      <c r="EM189" s="197"/>
      <c r="EN189" s="15"/>
      <c r="EO189" s="15"/>
      <c r="EP189" s="29"/>
      <c r="EQ189" s="197"/>
      <c r="ER189" s="197"/>
      <c r="ES189" s="15"/>
      <c r="ET189" s="15"/>
      <c r="EU189" s="29"/>
      <c r="EV189" s="197"/>
      <c r="EW189" s="197"/>
      <c r="EX189" s="15"/>
      <c r="EY189" s="45"/>
      <c r="EZ189" s="14"/>
      <c r="FA189" s="14"/>
      <c r="FB189" s="14"/>
      <c r="FC189" s="14"/>
      <c r="FD189" s="14"/>
      <c r="FE189" s="14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</row>
    <row r="190" spans="1:171" ht="12" customHeight="1" x14ac:dyDescent="0.2">
      <c r="A190" s="156" t="s">
        <v>434</v>
      </c>
      <c r="B190" s="252" t="s">
        <v>441</v>
      </c>
      <c r="C190" s="130">
        <v>19</v>
      </c>
      <c r="D190" s="33" t="s">
        <v>42</v>
      </c>
      <c r="E190" s="33" t="s">
        <v>89</v>
      </c>
      <c r="F190" s="170">
        <v>43600</v>
      </c>
      <c r="G190" s="130">
        <v>60</v>
      </c>
      <c r="H190" s="242">
        <v>150000</v>
      </c>
      <c r="I190" s="157"/>
      <c r="J190" s="33" t="s">
        <v>15</v>
      </c>
      <c r="K190" s="132" t="s">
        <v>38</v>
      </c>
      <c r="L190" s="198"/>
      <c r="M190" s="197"/>
      <c r="N190" s="29"/>
      <c r="O190" s="29"/>
      <c r="P190" s="29"/>
      <c r="Q190" s="197"/>
      <c r="R190" s="197"/>
      <c r="S190" s="15"/>
      <c r="T190" s="15"/>
      <c r="U190" s="29"/>
      <c r="V190" s="197"/>
      <c r="W190" s="197"/>
      <c r="X190" s="15"/>
      <c r="Y190" s="15"/>
      <c r="Z190" s="29"/>
      <c r="AA190" s="197"/>
      <c r="AB190" s="197"/>
      <c r="AC190" s="29"/>
      <c r="AD190" s="29"/>
      <c r="AE190" s="29"/>
      <c r="AF190" s="197"/>
      <c r="AG190" s="197"/>
      <c r="AH190" s="15"/>
      <c r="AI190" s="73"/>
      <c r="AJ190" s="200"/>
      <c r="AK190" s="197"/>
      <c r="AL190" s="29"/>
      <c r="AM190" s="29"/>
      <c r="AN190" s="29"/>
      <c r="AO190" s="197"/>
      <c r="AP190" s="197"/>
      <c r="AQ190" s="15"/>
      <c r="AR190" s="15"/>
      <c r="AS190" s="29"/>
      <c r="AT190" s="197"/>
      <c r="AU190" s="197"/>
      <c r="AV190" s="15"/>
      <c r="AW190" s="15"/>
      <c r="AX190" s="29"/>
      <c r="AY190" s="17"/>
      <c r="AZ190" s="17"/>
      <c r="BA190" s="17"/>
      <c r="BB190" s="17"/>
      <c r="BC190" s="25"/>
      <c r="BD190" s="197"/>
      <c r="BE190" s="197"/>
      <c r="BF190" s="15"/>
      <c r="BG190" s="73"/>
      <c r="BH190" s="200"/>
      <c r="BI190" s="197"/>
      <c r="BJ190" s="29"/>
      <c r="BK190" s="29"/>
      <c r="BL190" s="29"/>
      <c r="BM190" s="197"/>
      <c r="BN190" s="197"/>
      <c r="BO190" s="15"/>
      <c r="BP190" s="15"/>
      <c r="BQ190" s="29"/>
      <c r="BR190" s="197"/>
      <c r="BS190" s="197"/>
      <c r="BT190" s="15"/>
      <c r="BU190" s="15"/>
      <c r="BV190" s="29"/>
      <c r="BW190" s="197"/>
      <c r="BX190" s="197"/>
      <c r="BY190" s="29"/>
      <c r="BZ190" s="29"/>
      <c r="CA190" s="29"/>
      <c r="CB190" s="197"/>
      <c r="CC190" s="197"/>
      <c r="CD190" s="15"/>
      <c r="CE190" s="73"/>
      <c r="CF190" s="200"/>
      <c r="CG190" s="197"/>
      <c r="CH190" s="29"/>
      <c r="CI190" s="29"/>
      <c r="CJ190" s="29"/>
      <c r="CK190" s="197"/>
      <c r="CL190" s="197"/>
      <c r="CM190" s="15"/>
      <c r="CN190" s="15"/>
      <c r="CO190" s="29"/>
      <c r="CP190" s="197"/>
      <c r="CQ190" s="197"/>
      <c r="CR190" s="15"/>
      <c r="CS190" s="15"/>
      <c r="CT190" s="29"/>
      <c r="CU190" s="197"/>
      <c r="CV190" s="197"/>
      <c r="CW190" s="29"/>
      <c r="CX190" s="29"/>
      <c r="CY190" s="29"/>
      <c r="CZ190" s="197"/>
      <c r="DA190" s="197"/>
      <c r="DB190" s="15"/>
      <c r="DC190" s="73"/>
      <c r="DD190" s="200"/>
      <c r="DE190" s="197"/>
      <c r="DF190" s="29"/>
      <c r="DG190" s="29"/>
      <c r="DH190" s="29"/>
      <c r="DI190" s="197"/>
      <c r="DJ190" s="197"/>
      <c r="DK190" s="15"/>
      <c r="DL190" s="15"/>
      <c r="DM190" s="29"/>
      <c r="DN190" s="197"/>
      <c r="DO190" s="197"/>
      <c r="DP190" s="15"/>
      <c r="DQ190" s="15"/>
      <c r="DR190" s="29"/>
      <c r="DS190" s="197"/>
      <c r="DT190" s="197"/>
      <c r="DU190" s="29"/>
      <c r="DV190" s="29"/>
      <c r="DW190" s="29"/>
      <c r="DX190" s="197"/>
      <c r="DY190" s="197"/>
      <c r="DZ190" s="15"/>
      <c r="EA190" s="73"/>
      <c r="EB190" s="198"/>
      <c r="EC190" s="197"/>
      <c r="ED190" s="29"/>
      <c r="EE190" s="29"/>
      <c r="EF190" s="29"/>
      <c r="EG190" s="197"/>
      <c r="EH190" s="197"/>
      <c r="EI190" s="15"/>
      <c r="EJ190" s="15"/>
      <c r="EK190" s="29"/>
      <c r="EL190" s="197"/>
      <c r="EM190" s="197"/>
      <c r="EN190" s="15"/>
      <c r="EO190" s="15"/>
      <c r="EP190" s="29"/>
      <c r="EQ190" s="197"/>
      <c r="ER190" s="197"/>
      <c r="ES190" s="29"/>
      <c r="ET190" s="29"/>
      <c r="EU190" s="29"/>
      <c r="EV190" s="197"/>
      <c r="EW190" s="197"/>
      <c r="EX190" s="15"/>
      <c r="EY190" s="45"/>
      <c r="EZ190" s="14"/>
      <c r="FA190" s="14"/>
      <c r="FB190" s="14"/>
      <c r="FC190" s="14"/>
      <c r="FD190" s="14"/>
      <c r="FE190" s="14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</row>
    <row r="191" spans="1:171" ht="12" customHeight="1" x14ac:dyDescent="0.2">
      <c r="A191" s="128" t="s">
        <v>434</v>
      </c>
      <c r="B191" s="250" t="s">
        <v>436</v>
      </c>
      <c r="C191" s="140">
        <v>20</v>
      </c>
      <c r="D191" s="33" t="s">
        <v>42</v>
      </c>
      <c r="E191" s="33" t="s">
        <v>89</v>
      </c>
      <c r="F191" s="169">
        <v>43631</v>
      </c>
      <c r="G191" s="159">
        <v>240</v>
      </c>
      <c r="H191" s="241">
        <v>1000000</v>
      </c>
      <c r="I191" s="131"/>
      <c r="J191" s="33" t="s">
        <v>15</v>
      </c>
      <c r="K191" s="145" t="s">
        <v>39</v>
      </c>
      <c r="L191" s="183"/>
      <c r="M191" s="43"/>
      <c r="N191" s="184"/>
      <c r="O191" s="184"/>
      <c r="P191" s="184"/>
      <c r="Q191" s="43"/>
      <c r="R191" s="43"/>
      <c r="S191" s="16"/>
      <c r="T191" s="16"/>
      <c r="U191" s="184"/>
      <c r="V191" s="43"/>
      <c r="W191" s="43"/>
      <c r="X191" s="16"/>
      <c r="Y191" s="16"/>
      <c r="Z191" s="184"/>
      <c r="AA191" s="43"/>
      <c r="AB191" s="43"/>
      <c r="AC191" s="16"/>
      <c r="AD191" s="16"/>
      <c r="AE191" s="184"/>
      <c r="AF191" s="43"/>
      <c r="AG191" s="43"/>
      <c r="AH191" s="16"/>
      <c r="AI191" s="71"/>
      <c r="AJ191" s="186"/>
      <c r="AK191" s="43"/>
      <c r="AL191" s="184"/>
      <c r="AM191" s="184"/>
      <c r="AN191" s="184"/>
      <c r="AO191" s="43"/>
      <c r="AP191" s="43"/>
      <c r="AQ191" s="16"/>
      <c r="AR191" s="16"/>
      <c r="AS191" s="184"/>
      <c r="AT191" s="43"/>
      <c r="AU191" s="43"/>
      <c r="AV191" s="16"/>
      <c r="AW191" s="16"/>
      <c r="AX191" s="184"/>
      <c r="AY191" s="43"/>
      <c r="AZ191" s="43"/>
      <c r="BA191" s="17"/>
      <c r="BB191" s="17"/>
      <c r="BC191" s="17"/>
      <c r="BD191" s="17"/>
      <c r="BE191" s="17"/>
      <c r="BF191" s="17"/>
      <c r="BG191" s="67"/>
      <c r="BH191" s="95"/>
      <c r="BI191" s="17"/>
      <c r="BJ191" s="17"/>
      <c r="BK191" s="17"/>
      <c r="BL191" s="17"/>
      <c r="BM191" s="17"/>
      <c r="BN191" s="17"/>
      <c r="BO191" s="17"/>
      <c r="BP191" s="17"/>
      <c r="BQ191" s="184"/>
      <c r="BR191" s="43"/>
      <c r="BS191" s="43"/>
      <c r="BT191" s="16"/>
      <c r="BU191" s="16"/>
      <c r="BV191" s="184"/>
      <c r="BW191" s="43"/>
      <c r="BX191" s="43"/>
      <c r="BY191" s="16"/>
      <c r="BZ191" s="16"/>
      <c r="CA191" s="184"/>
      <c r="CB191" s="43"/>
      <c r="CC191" s="43"/>
      <c r="CD191" s="16"/>
      <c r="CE191" s="71"/>
      <c r="CF191" s="186"/>
      <c r="CG191" s="43"/>
      <c r="CH191" s="184"/>
      <c r="CI191" s="184"/>
      <c r="CJ191" s="184"/>
      <c r="CK191" s="43"/>
      <c r="CL191" s="43"/>
      <c r="CM191" s="16"/>
      <c r="CN191" s="16"/>
      <c r="CO191" s="184"/>
      <c r="CP191" s="43"/>
      <c r="CQ191" s="43"/>
      <c r="CR191" s="16"/>
      <c r="CS191" s="16"/>
      <c r="CT191" s="184"/>
      <c r="CU191" s="43"/>
      <c r="CV191" s="43"/>
      <c r="CW191" s="16"/>
      <c r="CX191" s="16"/>
      <c r="CY191" s="184"/>
      <c r="CZ191" s="43"/>
      <c r="DA191" s="43"/>
      <c r="DB191" s="16"/>
      <c r="DC191" s="71"/>
      <c r="DD191" s="186"/>
      <c r="DE191" s="43"/>
      <c r="DF191" s="184"/>
      <c r="DG191" s="184"/>
      <c r="DH191" s="184"/>
      <c r="DI191" s="43"/>
      <c r="DJ191" s="43"/>
      <c r="DK191" s="16"/>
      <c r="DL191" s="16"/>
      <c r="DM191" s="184"/>
      <c r="DN191" s="43"/>
      <c r="DO191" s="43"/>
      <c r="DP191" s="16"/>
      <c r="DQ191" s="16"/>
      <c r="DR191" s="184"/>
      <c r="DS191" s="43"/>
      <c r="DT191" s="43"/>
      <c r="DU191" s="16"/>
      <c r="DV191" s="16"/>
      <c r="DW191" s="184"/>
      <c r="DX191" s="43"/>
      <c r="DY191" s="43"/>
      <c r="DZ191" s="16"/>
      <c r="EA191" s="71"/>
      <c r="EB191" s="183"/>
      <c r="EC191" s="43"/>
      <c r="ED191" s="184"/>
      <c r="EE191" s="184"/>
      <c r="EF191" s="184"/>
      <c r="EG191" s="43"/>
      <c r="EH191" s="43"/>
      <c r="EI191" s="16"/>
      <c r="EJ191" s="16"/>
      <c r="EK191" s="184"/>
      <c r="EL191" s="43"/>
      <c r="EM191" s="43"/>
      <c r="EN191" s="16"/>
      <c r="EO191" s="16"/>
      <c r="EP191" s="184"/>
      <c r="EQ191" s="43"/>
      <c r="ER191" s="43"/>
      <c r="ES191" s="16"/>
      <c r="ET191" s="16"/>
      <c r="EU191" s="184"/>
      <c r="EV191" s="43"/>
      <c r="EW191" s="43"/>
      <c r="EX191" s="16"/>
      <c r="EY191" s="44"/>
      <c r="EZ191" s="14"/>
      <c r="FA191" s="14"/>
      <c r="FB191" s="14"/>
      <c r="FC191" s="14"/>
      <c r="FD191" s="14"/>
      <c r="FE191" s="14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</row>
    <row r="192" spans="1:171" ht="12" customHeight="1" x14ac:dyDescent="0.2">
      <c r="A192" s="128" t="s">
        <v>434</v>
      </c>
      <c r="B192" s="254" t="s">
        <v>450</v>
      </c>
      <c r="C192" s="140">
        <v>20</v>
      </c>
      <c r="D192" s="129" t="s">
        <v>42</v>
      </c>
      <c r="E192" s="129" t="s">
        <v>90</v>
      </c>
      <c r="F192" s="169">
        <v>43739</v>
      </c>
      <c r="G192" s="130">
        <v>365</v>
      </c>
      <c r="H192" s="239">
        <v>650000</v>
      </c>
      <c r="I192" s="148"/>
      <c r="J192" s="33" t="s">
        <v>85</v>
      </c>
      <c r="K192" s="145" t="s">
        <v>38</v>
      </c>
      <c r="L192" s="204"/>
      <c r="M192" s="22"/>
      <c r="N192" s="184"/>
      <c r="O192" s="184"/>
      <c r="P192" s="184"/>
      <c r="Q192" s="43"/>
      <c r="R192" s="43"/>
      <c r="S192" s="16"/>
      <c r="T192" s="16"/>
      <c r="U192" s="184"/>
      <c r="V192" s="43"/>
      <c r="W192" s="43"/>
      <c r="X192" s="16"/>
      <c r="Y192" s="16"/>
      <c r="Z192" s="184"/>
      <c r="AA192" s="43"/>
      <c r="AB192" s="43"/>
      <c r="AC192" s="16"/>
      <c r="AD192" s="16"/>
      <c r="AE192" s="184"/>
      <c r="AF192" s="43"/>
      <c r="AG192" s="43"/>
      <c r="AH192" s="16"/>
      <c r="AI192" s="71"/>
      <c r="AJ192" s="205"/>
      <c r="AK192" s="22"/>
      <c r="AL192" s="184"/>
      <c r="AM192" s="184"/>
      <c r="AN192" s="184"/>
      <c r="AO192" s="43"/>
      <c r="AP192" s="43"/>
      <c r="AQ192" s="16"/>
      <c r="AR192" s="16"/>
      <c r="AS192" s="184"/>
      <c r="AT192" s="43"/>
      <c r="AU192" s="43"/>
      <c r="AV192" s="16"/>
      <c r="AW192" s="16"/>
      <c r="AX192" s="184"/>
      <c r="AY192" s="43"/>
      <c r="AZ192" s="43"/>
      <c r="BA192" s="16"/>
      <c r="BB192" s="16"/>
      <c r="BC192" s="184"/>
      <c r="BD192" s="43"/>
      <c r="BE192" s="43"/>
      <c r="BF192" s="16"/>
      <c r="BG192" s="71"/>
      <c r="BH192" s="107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74"/>
      <c r="CF192" s="205"/>
      <c r="CG192" s="22"/>
      <c r="CH192" s="184"/>
      <c r="CI192" s="184"/>
      <c r="CJ192" s="184"/>
      <c r="CK192" s="43"/>
      <c r="CL192" s="43"/>
      <c r="CM192" s="16"/>
      <c r="CN192" s="16"/>
      <c r="CO192" s="184"/>
      <c r="CP192" s="43"/>
      <c r="CQ192" s="43"/>
      <c r="CR192" s="16"/>
      <c r="CS192" s="16"/>
      <c r="CT192" s="184"/>
      <c r="CU192" s="43"/>
      <c r="CV192" s="43"/>
      <c r="CW192" s="16"/>
      <c r="CX192" s="16"/>
      <c r="CY192" s="184"/>
      <c r="CZ192" s="43"/>
      <c r="DA192" s="43"/>
      <c r="DB192" s="16"/>
      <c r="DC192" s="71"/>
      <c r="DD192" s="205"/>
      <c r="DE192" s="22"/>
      <c r="DF192" s="184"/>
      <c r="DG192" s="184"/>
      <c r="DH192" s="184"/>
      <c r="DI192" s="43"/>
      <c r="DJ192" s="43"/>
      <c r="DK192" s="16"/>
      <c r="DL192" s="16"/>
      <c r="DM192" s="184"/>
      <c r="DN192" s="43"/>
      <c r="DO192" s="43"/>
      <c r="DP192" s="16"/>
      <c r="DQ192" s="16"/>
      <c r="DR192" s="184"/>
      <c r="DS192" s="43"/>
      <c r="DT192" s="43"/>
      <c r="DU192" s="16"/>
      <c r="DV192" s="16"/>
      <c r="DW192" s="184"/>
      <c r="DX192" s="43"/>
      <c r="DY192" s="43"/>
      <c r="DZ192" s="16"/>
      <c r="EA192" s="71"/>
      <c r="EB192" s="204"/>
      <c r="EC192" s="22"/>
      <c r="ED192" s="184"/>
      <c r="EE192" s="184"/>
      <c r="EF192" s="184"/>
      <c r="EG192" s="43"/>
      <c r="EH192" s="43"/>
      <c r="EI192" s="16"/>
      <c r="EJ192" s="16"/>
      <c r="EK192" s="184"/>
      <c r="EL192" s="43"/>
      <c r="EM192" s="43"/>
      <c r="EN192" s="16"/>
      <c r="EO192" s="16"/>
      <c r="EP192" s="184"/>
      <c r="EQ192" s="43"/>
      <c r="ER192" s="43"/>
      <c r="ES192" s="16"/>
      <c r="ET192" s="16"/>
      <c r="EU192" s="184"/>
      <c r="EV192" s="43"/>
      <c r="EW192" s="43"/>
      <c r="EX192" s="16"/>
      <c r="EY192" s="44"/>
      <c r="EZ192" s="14"/>
      <c r="FA192" s="14"/>
      <c r="FB192" s="14"/>
      <c r="FC192" s="14"/>
      <c r="FD192" s="14"/>
      <c r="FE192" s="14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</row>
    <row r="193" spans="1:171" ht="12" customHeight="1" x14ac:dyDescent="0.2">
      <c r="A193" s="156" t="s">
        <v>434</v>
      </c>
      <c r="B193" s="252" t="s">
        <v>448</v>
      </c>
      <c r="C193" s="140">
        <v>20</v>
      </c>
      <c r="D193" s="33" t="s">
        <v>42</v>
      </c>
      <c r="E193" s="33" t="s">
        <v>89</v>
      </c>
      <c r="F193" s="170">
        <v>43784</v>
      </c>
      <c r="G193" s="159">
        <v>120</v>
      </c>
      <c r="H193" s="242">
        <v>250000</v>
      </c>
      <c r="I193" s="157"/>
      <c r="J193" s="33" t="s">
        <v>85</v>
      </c>
      <c r="K193" s="145" t="s">
        <v>38</v>
      </c>
      <c r="L193" s="198"/>
      <c r="M193" s="197"/>
      <c r="N193" s="29"/>
      <c r="O193" s="29"/>
      <c r="P193" s="29"/>
      <c r="Q193" s="197"/>
      <c r="R193" s="197"/>
      <c r="S193" s="15"/>
      <c r="T193" s="15"/>
      <c r="U193" s="29"/>
      <c r="V193" s="197"/>
      <c r="W193" s="197"/>
      <c r="X193" s="15"/>
      <c r="Y193" s="15"/>
      <c r="Z193" s="29"/>
      <c r="AA193" s="197"/>
      <c r="AB193" s="197"/>
      <c r="AC193" s="15"/>
      <c r="AD193" s="15"/>
      <c r="AE193" s="29"/>
      <c r="AF193" s="197"/>
      <c r="AG193" s="197"/>
      <c r="AH193" s="15"/>
      <c r="AI193" s="73"/>
      <c r="AJ193" s="200"/>
      <c r="AK193" s="197"/>
      <c r="AL193" s="29"/>
      <c r="AM193" s="29"/>
      <c r="AN193" s="29"/>
      <c r="AO193" s="197"/>
      <c r="AP193" s="197"/>
      <c r="AQ193" s="15"/>
      <c r="AR193" s="15"/>
      <c r="AS193" s="29"/>
      <c r="AT193" s="197"/>
      <c r="AU193" s="197"/>
      <c r="AV193" s="15"/>
      <c r="AW193" s="15"/>
      <c r="AX193" s="29"/>
      <c r="AY193" s="197"/>
      <c r="AZ193" s="197"/>
      <c r="BA193" s="15"/>
      <c r="BB193" s="15"/>
      <c r="BC193" s="29"/>
      <c r="BD193" s="197"/>
      <c r="BE193" s="197"/>
      <c r="BF193" s="15"/>
      <c r="BG193" s="73"/>
      <c r="BH193" s="200"/>
      <c r="BI193" s="197"/>
      <c r="BJ193" s="29"/>
      <c r="BK193" s="23"/>
      <c r="BL193" s="23"/>
      <c r="BM193" s="23"/>
      <c r="BN193" s="23"/>
      <c r="BO193" s="23"/>
      <c r="BP193" s="23"/>
      <c r="BQ193" s="23"/>
      <c r="BR193" s="23"/>
      <c r="BS193" s="197"/>
      <c r="BT193" s="15"/>
      <c r="BU193" s="15"/>
      <c r="BV193" s="29"/>
      <c r="BW193" s="197"/>
      <c r="BX193" s="197"/>
      <c r="BY193" s="15"/>
      <c r="BZ193" s="15"/>
      <c r="CA193" s="29"/>
      <c r="CB193" s="197"/>
      <c r="CC193" s="197"/>
      <c r="CD193" s="15"/>
      <c r="CE193" s="73"/>
      <c r="CF193" s="200"/>
      <c r="CG193" s="197"/>
      <c r="CH193" s="29"/>
      <c r="CI193" s="29"/>
      <c r="CJ193" s="29"/>
      <c r="CK193" s="197"/>
      <c r="CL193" s="197"/>
      <c r="CM193" s="15"/>
      <c r="CN193" s="15"/>
      <c r="CO193" s="29"/>
      <c r="CP193" s="197"/>
      <c r="CQ193" s="197"/>
      <c r="CR193" s="15"/>
      <c r="CS193" s="15"/>
      <c r="CT193" s="29"/>
      <c r="CU193" s="197"/>
      <c r="CV193" s="197"/>
      <c r="CW193" s="15"/>
      <c r="CX193" s="15"/>
      <c r="CY193" s="29"/>
      <c r="CZ193" s="197"/>
      <c r="DA193" s="197"/>
      <c r="DB193" s="15"/>
      <c r="DC193" s="73"/>
      <c r="DD193" s="200"/>
      <c r="DE193" s="197"/>
      <c r="DF193" s="29"/>
      <c r="DG193" s="29"/>
      <c r="DH193" s="29"/>
      <c r="DI193" s="197"/>
      <c r="DJ193" s="197"/>
      <c r="DK193" s="15"/>
      <c r="DL193" s="15"/>
      <c r="DM193" s="29"/>
      <c r="DN193" s="197"/>
      <c r="DO193" s="197"/>
      <c r="DP193" s="15"/>
      <c r="DQ193" s="15"/>
      <c r="DR193" s="29"/>
      <c r="DS193" s="197"/>
      <c r="DT193" s="197"/>
      <c r="DU193" s="15"/>
      <c r="DV193" s="15"/>
      <c r="DW193" s="29"/>
      <c r="DX193" s="197"/>
      <c r="DY193" s="197"/>
      <c r="DZ193" s="15"/>
      <c r="EA193" s="73"/>
      <c r="EB193" s="198"/>
      <c r="EC193" s="197"/>
      <c r="ED193" s="29"/>
      <c r="EE193" s="29"/>
      <c r="EF193" s="29"/>
      <c r="EG193" s="197"/>
      <c r="EH193" s="197"/>
      <c r="EI193" s="15"/>
      <c r="EJ193" s="15"/>
      <c r="EK193" s="29"/>
      <c r="EL193" s="197"/>
      <c r="EM193" s="197"/>
      <c r="EN193" s="15"/>
      <c r="EO193" s="15"/>
      <c r="EP193" s="29"/>
      <c r="EQ193" s="197"/>
      <c r="ER193" s="197"/>
      <c r="ES193" s="15"/>
      <c r="ET193" s="15"/>
      <c r="EU193" s="29"/>
      <c r="EV193" s="197"/>
      <c r="EW193" s="197"/>
      <c r="EX193" s="15"/>
      <c r="EY193" s="45"/>
      <c r="EZ193" s="14"/>
      <c r="FA193" s="14"/>
      <c r="FB193" s="14"/>
      <c r="FC193" s="14"/>
      <c r="FD193" s="14"/>
      <c r="FE193" s="14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</row>
    <row r="194" spans="1:171" ht="12" customHeight="1" x14ac:dyDescent="0.2">
      <c r="A194" s="156" t="s">
        <v>434</v>
      </c>
      <c r="B194" s="252" t="s">
        <v>451</v>
      </c>
      <c r="C194" s="140">
        <v>20</v>
      </c>
      <c r="D194" s="33" t="s">
        <v>42</v>
      </c>
      <c r="E194" s="33" t="s">
        <v>89</v>
      </c>
      <c r="F194" s="170">
        <v>43800</v>
      </c>
      <c r="G194" s="159">
        <v>75</v>
      </c>
      <c r="H194" s="242">
        <v>35000</v>
      </c>
      <c r="I194" s="157"/>
      <c r="J194" s="33" t="s">
        <v>15</v>
      </c>
      <c r="K194" s="132" t="s">
        <v>39</v>
      </c>
      <c r="L194" s="198"/>
      <c r="M194" s="197"/>
      <c r="N194" s="29"/>
      <c r="O194" s="29"/>
      <c r="P194" s="29"/>
      <c r="Q194" s="197"/>
      <c r="R194" s="197"/>
      <c r="S194" s="29"/>
      <c r="T194" s="29"/>
      <c r="U194" s="29"/>
      <c r="V194" s="197"/>
      <c r="W194" s="197"/>
      <c r="X194" s="29"/>
      <c r="Y194" s="29"/>
      <c r="Z194" s="29"/>
      <c r="AA194" s="197"/>
      <c r="AB194" s="197"/>
      <c r="AC194" s="29"/>
      <c r="AD194" s="29"/>
      <c r="AE194" s="29"/>
      <c r="AF194" s="197"/>
      <c r="AG194" s="197"/>
      <c r="AH194" s="29"/>
      <c r="AI194" s="199"/>
      <c r="AJ194" s="200"/>
      <c r="AK194" s="197"/>
      <c r="AL194" s="29"/>
      <c r="AM194" s="29"/>
      <c r="AN194" s="29"/>
      <c r="AO194" s="197"/>
      <c r="AP194" s="197"/>
      <c r="AQ194" s="29"/>
      <c r="AR194" s="29"/>
      <c r="AS194" s="29"/>
      <c r="AT194" s="197"/>
      <c r="AU194" s="197"/>
      <c r="AV194" s="29"/>
      <c r="AW194" s="29"/>
      <c r="AX194" s="29"/>
      <c r="AY194" s="197"/>
      <c r="AZ194" s="197"/>
      <c r="BA194" s="29"/>
      <c r="BB194" s="29"/>
      <c r="BC194" s="29"/>
      <c r="BD194" s="197"/>
      <c r="BE194" s="197"/>
      <c r="BF194" s="29"/>
      <c r="BG194" s="199"/>
      <c r="BH194" s="200"/>
      <c r="BI194" s="197"/>
      <c r="BJ194" s="29"/>
      <c r="BK194" s="29"/>
      <c r="BL194" s="17"/>
      <c r="BM194" s="17"/>
      <c r="BN194" s="17"/>
      <c r="BO194" s="17"/>
      <c r="BP194" s="17"/>
      <c r="BQ194" s="29"/>
      <c r="BR194" s="197"/>
      <c r="BS194" s="197"/>
      <c r="BT194" s="29"/>
      <c r="BU194" s="29"/>
      <c r="BV194" s="29"/>
      <c r="BW194" s="197"/>
      <c r="BX194" s="197"/>
      <c r="BY194" s="29"/>
      <c r="BZ194" s="29"/>
      <c r="CA194" s="29"/>
      <c r="CB194" s="197"/>
      <c r="CC194" s="197"/>
      <c r="CD194" s="29"/>
      <c r="CE194" s="199"/>
      <c r="CF194" s="200"/>
      <c r="CG194" s="197"/>
      <c r="CH194" s="29"/>
      <c r="CI194" s="29"/>
      <c r="CJ194" s="29"/>
      <c r="CK194" s="197"/>
      <c r="CL194" s="197"/>
      <c r="CM194" s="29"/>
      <c r="CN194" s="29"/>
      <c r="CO194" s="29"/>
      <c r="CP194" s="197"/>
      <c r="CQ194" s="197"/>
      <c r="CR194" s="29"/>
      <c r="CS194" s="29"/>
      <c r="CT194" s="29"/>
      <c r="CU194" s="197"/>
      <c r="CV194" s="197"/>
      <c r="CW194" s="29"/>
      <c r="CX194" s="29"/>
      <c r="CY194" s="29"/>
      <c r="CZ194" s="197"/>
      <c r="DA194" s="197"/>
      <c r="DB194" s="29"/>
      <c r="DC194" s="199"/>
      <c r="DD194" s="200"/>
      <c r="DE194" s="197"/>
      <c r="DF194" s="29"/>
      <c r="DG194" s="29"/>
      <c r="DH194" s="29"/>
      <c r="DI194" s="197"/>
      <c r="DJ194" s="197"/>
      <c r="DK194" s="29"/>
      <c r="DL194" s="29"/>
      <c r="DM194" s="29"/>
      <c r="DN194" s="197"/>
      <c r="DO194" s="197"/>
      <c r="DP194" s="29"/>
      <c r="DQ194" s="29"/>
      <c r="DR194" s="29"/>
      <c r="DS194" s="197"/>
      <c r="DT194" s="197"/>
      <c r="DU194" s="29"/>
      <c r="DV194" s="29"/>
      <c r="DW194" s="29"/>
      <c r="DX194" s="197"/>
      <c r="DY194" s="197"/>
      <c r="DZ194" s="29"/>
      <c r="EA194" s="199"/>
      <c r="EB194" s="198"/>
      <c r="EC194" s="197"/>
      <c r="ED194" s="29"/>
      <c r="EE194" s="29"/>
      <c r="EF194" s="29"/>
      <c r="EG194" s="197"/>
      <c r="EH194" s="197"/>
      <c r="EI194" s="29"/>
      <c r="EJ194" s="29"/>
      <c r="EK194" s="29"/>
      <c r="EL194" s="197"/>
      <c r="EM194" s="197"/>
      <c r="EN194" s="29"/>
      <c r="EO194" s="29"/>
      <c r="EP194" s="29"/>
      <c r="EQ194" s="197"/>
      <c r="ER194" s="197"/>
      <c r="ES194" s="29"/>
      <c r="ET194" s="29"/>
      <c r="EU194" s="29"/>
      <c r="EV194" s="197"/>
      <c r="EW194" s="197"/>
      <c r="EX194" s="29"/>
      <c r="EY194" s="201"/>
      <c r="EZ194" s="14"/>
      <c r="FA194" s="14"/>
      <c r="FB194" s="14"/>
      <c r="FC194" s="14"/>
      <c r="FD194" s="14"/>
      <c r="FE194" s="14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</row>
    <row r="195" spans="1:171" ht="12" customHeight="1" x14ac:dyDescent="0.2">
      <c r="A195" s="156" t="s">
        <v>434</v>
      </c>
      <c r="B195" s="252" t="s">
        <v>453</v>
      </c>
      <c r="C195" s="140">
        <v>20</v>
      </c>
      <c r="D195" s="33" t="s">
        <v>42</v>
      </c>
      <c r="E195" s="33" t="s">
        <v>89</v>
      </c>
      <c r="F195" s="170">
        <v>43800</v>
      </c>
      <c r="G195" s="159">
        <v>45</v>
      </c>
      <c r="H195" s="239">
        <v>50000</v>
      </c>
      <c r="I195" s="148"/>
      <c r="J195" s="33" t="s">
        <v>15</v>
      </c>
      <c r="K195" s="132" t="s">
        <v>39</v>
      </c>
      <c r="L195" s="198"/>
      <c r="M195" s="197"/>
      <c r="N195" s="29"/>
      <c r="O195" s="29"/>
      <c r="P195" s="29"/>
      <c r="Q195" s="197"/>
      <c r="R195" s="197"/>
      <c r="S195" s="15"/>
      <c r="T195" s="15"/>
      <c r="U195" s="29"/>
      <c r="V195" s="197"/>
      <c r="W195" s="197"/>
      <c r="X195" s="15"/>
      <c r="Y195" s="15"/>
      <c r="Z195" s="29"/>
      <c r="AA195" s="197"/>
      <c r="AB195" s="197"/>
      <c r="AC195" s="15"/>
      <c r="AD195" s="15"/>
      <c r="AE195" s="29"/>
      <c r="AF195" s="197"/>
      <c r="AG195" s="197"/>
      <c r="AH195" s="15"/>
      <c r="AI195" s="73"/>
      <c r="AJ195" s="200"/>
      <c r="AK195" s="197"/>
      <c r="AL195" s="29"/>
      <c r="AM195" s="29"/>
      <c r="AN195" s="29"/>
      <c r="AO195" s="197"/>
      <c r="AP195" s="197"/>
      <c r="AQ195" s="15"/>
      <c r="AR195" s="15"/>
      <c r="AS195" s="29"/>
      <c r="AT195" s="197"/>
      <c r="AU195" s="197"/>
      <c r="AV195" s="15"/>
      <c r="AW195" s="15"/>
      <c r="AX195" s="29"/>
      <c r="AY195" s="197"/>
      <c r="AZ195" s="197"/>
      <c r="BA195" s="15"/>
      <c r="BB195" s="15"/>
      <c r="BC195" s="29"/>
      <c r="BD195" s="197"/>
      <c r="BE195" s="197"/>
      <c r="BF195" s="15"/>
      <c r="BG195" s="73"/>
      <c r="BH195" s="200"/>
      <c r="BI195" s="197"/>
      <c r="BJ195" s="29"/>
      <c r="BK195" s="29"/>
      <c r="BL195" s="17"/>
      <c r="BM195" s="17"/>
      <c r="BN195" s="17"/>
      <c r="BO195" s="15"/>
      <c r="BP195" s="15"/>
      <c r="BQ195" s="29"/>
      <c r="BR195" s="197"/>
      <c r="BS195" s="197"/>
      <c r="BT195" s="15"/>
      <c r="BU195" s="15"/>
      <c r="BV195" s="29"/>
      <c r="BW195" s="197"/>
      <c r="BX195" s="197"/>
      <c r="BY195" s="15"/>
      <c r="BZ195" s="15"/>
      <c r="CA195" s="29"/>
      <c r="CB195" s="197"/>
      <c r="CC195" s="197"/>
      <c r="CD195" s="15"/>
      <c r="CE195" s="73"/>
      <c r="CF195" s="200"/>
      <c r="CG195" s="197"/>
      <c r="CH195" s="29"/>
      <c r="CI195" s="29"/>
      <c r="CJ195" s="29"/>
      <c r="CK195" s="197"/>
      <c r="CL195" s="197"/>
      <c r="CM195" s="15"/>
      <c r="CN195" s="15"/>
      <c r="CO195" s="29"/>
      <c r="CP195" s="197"/>
      <c r="CQ195" s="197"/>
      <c r="CR195" s="15"/>
      <c r="CS195" s="15"/>
      <c r="CT195" s="29"/>
      <c r="CU195" s="197"/>
      <c r="CV195" s="197"/>
      <c r="CW195" s="15"/>
      <c r="CX195" s="15"/>
      <c r="CY195" s="29"/>
      <c r="CZ195" s="197"/>
      <c r="DA195" s="197"/>
      <c r="DB195" s="15"/>
      <c r="DC195" s="73"/>
      <c r="DD195" s="200"/>
      <c r="DE195" s="197"/>
      <c r="DF195" s="29"/>
      <c r="DG195" s="29"/>
      <c r="DH195" s="29"/>
      <c r="DI195" s="197"/>
      <c r="DJ195" s="197"/>
      <c r="DK195" s="15"/>
      <c r="DL195" s="15"/>
      <c r="DM195" s="29"/>
      <c r="DN195" s="197"/>
      <c r="DO195" s="197"/>
      <c r="DP195" s="15"/>
      <c r="DQ195" s="15"/>
      <c r="DR195" s="29"/>
      <c r="DS195" s="197"/>
      <c r="DT195" s="197"/>
      <c r="DU195" s="15"/>
      <c r="DV195" s="15"/>
      <c r="DW195" s="29"/>
      <c r="DX195" s="197"/>
      <c r="DY195" s="197"/>
      <c r="DZ195" s="15"/>
      <c r="EA195" s="73"/>
      <c r="EB195" s="198"/>
      <c r="EC195" s="197"/>
      <c r="ED195" s="29"/>
      <c r="EE195" s="29"/>
      <c r="EF195" s="29"/>
      <c r="EG195" s="197"/>
      <c r="EH195" s="197"/>
      <c r="EI195" s="15"/>
      <c r="EJ195" s="15"/>
      <c r="EK195" s="29"/>
      <c r="EL195" s="197"/>
      <c r="EM195" s="197"/>
      <c r="EN195" s="15"/>
      <c r="EO195" s="15"/>
      <c r="EP195" s="29"/>
      <c r="EQ195" s="197"/>
      <c r="ER195" s="197"/>
      <c r="ES195" s="15"/>
      <c r="ET195" s="15"/>
      <c r="EU195" s="29"/>
      <c r="EV195" s="197"/>
      <c r="EW195" s="197"/>
      <c r="EX195" s="15"/>
      <c r="EY195" s="45"/>
      <c r="EZ195" s="14"/>
      <c r="FA195" s="14"/>
      <c r="FB195" s="14"/>
      <c r="FC195" s="14"/>
      <c r="FD195" s="14"/>
      <c r="FE195" s="14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</row>
    <row r="196" spans="1:171" ht="12" customHeight="1" x14ac:dyDescent="0.2">
      <c r="A196" s="156" t="s">
        <v>434</v>
      </c>
      <c r="B196" s="252" t="s">
        <v>440</v>
      </c>
      <c r="C196" s="140">
        <v>20</v>
      </c>
      <c r="D196" s="33" t="s">
        <v>42</v>
      </c>
      <c r="E196" s="33" t="s">
        <v>89</v>
      </c>
      <c r="F196" s="170">
        <v>43831</v>
      </c>
      <c r="G196" s="159">
        <v>120</v>
      </c>
      <c r="H196" s="242">
        <v>600000</v>
      </c>
      <c r="I196" s="157"/>
      <c r="J196" s="33" t="s">
        <v>15</v>
      </c>
      <c r="K196" s="132" t="s">
        <v>38</v>
      </c>
      <c r="L196" s="198"/>
      <c r="M196" s="197"/>
      <c r="N196" s="29"/>
      <c r="O196" s="29"/>
      <c r="P196" s="29"/>
      <c r="Q196" s="197"/>
      <c r="R196" s="197"/>
      <c r="S196" s="15"/>
      <c r="T196" s="15"/>
      <c r="U196" s="29"/>
      <c r="V196" s="197"/>
      <c r="W196" s="197"/>
      <c r="X196" s="15"/>
      <c r="Y196" s="15"/>
      <c r="Z196" s="29"/>
      <c r="AA196" s="197"/>
      <c r="AB196" s="197"/>
      <c r="AC196" s="15"/>
      <c r="AD196" s="15"/>
      <c r="AE196" s="29"/>
      <c r="AF196" s="197"/>
      <c r="AG196" s="197"/>
      <c r="AH196" s="15"/>
      <c r="AI196" s="73"/>
      <c r="AJ196" s="200"/>
      <c r="AK196" s="197"/>
      <c r="AL196" s="29"/>
      <c r="AM196" s="29"/>
      <c r="AN196" s="29"/>
      <c r="AO196" s="197"/>
      <c r="AP196" s="197"/>
      <c r="AQ196" s="15"/>
      <c r="AR196" s="15"/>
      <c r="AS196" s="29"/>
      <c r="AT196" s="197"/>
      <c r="AU196" s="197"/>
      <c r="AV196" s="15"/>
      <c r="AW196" s="15"/>
      <c r="AX196" s="29"/>
      <c r="AY196" s="197"/>
      <c r="AZ196" s="197"/>
      <c r="BA196" s="15"/>
      <c r="BB196" s="15"/>
      <c r="BC196" s="29"/>
      <c r="BD196" s="197"/>
      <c r="BE196" s="197"/>
      <c r="BF196" s="15"/>
      <c r="BG196" s="73"/>
      <c r="BH196" s="200"/>
      <c r="BI196" s="197"/>
      <c r="BJ196" s="29"/>
      <c r="BK196" s="29"/>
      <c r="BL196" s="29"/>
      <c r="BM196" s="197"/>
      <c r="BN196" s="19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97"/>
      <c r="BY196" s="15"/>
      <c r="BZ196" s="15"/>
      <c r="CA196" s="29"/>
      <c r="CB196" s="197"/>
      <c r="CC196" s="197"/>
      <c r="CD196" s="15"/>
      <c r="CE196" s="73"/>
      <c r="CF196" s="200"/>
      <c r="CG196" s="197"/>
      <c r="CH196" s="29"/>
      <c r="CI196" s="29"/>
      <c r="CJ196" s="29"/>
      <c r="CK196" s="197"/>
      <c r="CL196" s="197"/>
      <c r="CM196" s="15"/>
      <c r="CN196" s="15"/>
      <c r="CO196" s="29"/>
      <c r="CP196" s="197"/>
      <c r="CQ196" s="197"/>
      <c r="CR196" s="15"/>
      <c r="CS196" s="15"/>
      <c r="CT196" s="29"/>
      <c r="CU196" s="197"/>
      <c r="CV196" s="197"/>
      <c r="CW196" s="15"/>
      <c r="CX196" s="15"/>
      <c r="CY196" s="29"/>
      <c r="CZ196" s="197"/>
      <c r="DA196" s="197"/>
      <c r="DB196" s="15"/>
      <c r="DC196" s="73"/>
      <c r="DD196" s="200"/>
      <c r="DE196" s="197"/>
      <c r="DF196" s="29"/>
      <c r="DG196" s="29"/>
      <c r="DH196" s="29"/>
      <c r="DI196" s="197"/>
      <c r="DJ196" s="197"/>
      <c r="DK196" s="15"/>
      <c r="DL196" s="15"/>
      <c r="DM196" s="29"/>
      <c r="DN196" s="197"/>
      <c r="DO196" s="197"/>
      <c r="DP196" s="15"/>
      <c r="DQ196" s="15"/>
      <c r="DR196" s="29"/>
      <c r="DS196" s="197"/>
      <c r="DT196" s="197"/>
      <c r="DU196" s="15"/>
      <c r="DV196" s="15"/>
      <c r="DW196" s="29"/>
      <c r="DX196" s="197"/>
      <c r="DY196" s="197"/>
      <c r="DZ196" s="15"/>
      <c r="EA196" s="73"/>
      <c r="EB196" s="198"/>
      <c r="EC196" s="197"/>
      <c r="ED196" s="29"/>
      <c r="EE196" s="29"/>
      <c r="EF196" s="29"/>
      <c r="EG196" s="197"/>
      <c r="EH196" s="197"/>
      <c r="EI196" s="15"/>
      <c r="EJ196" s="15"/>
      <c r="EK196" s="29"/>
      <c r="EL196" s="197"/>
      <c r="EM196" s="197"/>
      <c r="EN196" s="15"/>
      <c r="EO196" s="15"/>
      <c r="EP196" s="29"/>
      <c r="EQ196" s="197"/>
      <c r="ER196" s="197"/>
      <c r="ES196" s="15"/>
      <c r="ET196" s="15"/>
      <c r="EU196" s="29"/>
      <c r="EV196" s="197"/>
      <c r="EW196" s="197"/>
      <c r="EX196" s="15"/>
      <c r="EY196" s="45"/>
      <c r="EZ196" s="14"/>
      <c r="FA196" s="14"/>
      <c r="FB196" s="14"/>
      <c r="FC196" s="14"/>
      <c r="FD196" s="14"/>
      <c r="FE196" s="14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</row>
    <row r="197" spans="1:171" ht="12" customHeight="1" x14ac:dyDescent="0.2">
      <c r="A197" s="156" t="s">
        <v>434</v>
      </c>
      <c r="B197" s="252" t="s">
        <v>452</v>
      </c>
      <c r="C197" s="140">
        <v>20</v>
      </c>
      <c r="D197" s="33" t="s">
        <v>42</v>
      </c>
      <c r="E197" s="33" t="s">
        <v>89</v>
      </c>
      <c r="F197" s="170">
        <v>43845</v>
      </c>
      <c r="G197" s="159">
        <v>75</v>
      </c>
      <c r="H197" s="239">
        <v>100000</v>
      </c>
      <c r="I197" s="148"/>
      <c r="J197" s="33" t="s">
        <v>15</v>
      </c>
      <c r="K197" s="132" t="s">
        <v>39</v>
      </c>
      <c r="L197" s="198"/>
      <c r="M197" s="197"/>
      <c r="N197" s="29"/>
      <c r="O197" s="29"/>
      <c r="P197" s="29"/>
      <c r="Q197" s="197"/>
      <c r="R197" s="197"/>
      <c r="S197" s="15"/>
      <c r="T197" s="15"/>
      <c r="U197" s="29"/>
      <c r="V197" s="197"/>
      <c r="W197" s="197"/>
      <c r="X197" s="15"/>
      <c r="Y197" s="15"/>
      <c r="Z197" s="29"/>
      <c r="AA197" s="197"/>
      <c r="AB197" s="197"/>
      <c r="AC197" s="15"/>
      <c r="AD197" s="15"/>
      <c r="AE197" s="29"/>
      <c r="AF197" s="197"/>
      <c r="AG197" s="197"/>
      <c r="AH197" s="15"/>
      <c r="AI197" s="73"/>
      <c r="AJ197" s="200"/>
      <c r="AK197" s="197"/>
      <c r="AL197" s="29"/>
      <c r="AM197" s="29"/>
      <c r="AN197" s="29"/>
      <c r="AO197" s="197"/>
      <c r="AP197" s="197"/>
      <c r="AQ197" s="15"/>
      <c r="AR197" s="15"/>
      <c r="AS197" s="29"/>
      <c r="AT197" s="197"/>
      <c r="AU197" s="197"/>
      <c r="AV197" s="15"/>
      <c r="AW197" s="15"/>
      <c r="AX197" s="29"/>
      <c r="AY197" s="197"/>
      <c r="AZ197" s="197"/>
      <c r="BA197" s="15"/>
      <c r="BB197" s="15"/>
      <c r="BC197" s="29"/>
      <c r="BD197" s="197"/>
      <c r="BE197" s="197"/>
      <c r="BF197" s="15"/>
      <c r="BG197" s="73"/>
      <c r="BH197" s="200"/>
      <c r="BI197" s="197"/>
      <c r="BJ197" s="29"/>
      <c r="BK197" s="29"/>
      <c r="BL197" s="29"/>
      <c r="BM197" s="197"/>
      <c r="BN197" s="197"/>
      <c r="BO197" s="17"/>
      <c r="BP197" s="17"/>
      <c r="BQ197" s="17"/>
      <c r="BR197" s="17"/>
      <c r="BS197" s="17"/>
      <c r="BT197" s="15"/>
      <c r="BU197" s="15"/>
      <c r="BV197" s="29"/>
      <c r="BW197" s="197"/>
      <c r="BX197" s="197"/>
      <c r="BY197" s="15"/>
      <c r="BZ197" s="15"/>
      <c r="CA197" s="29"/>
      <c r="CB197" s="197"/>
      <c r="CC197" s="197"/>
      <c r="CD197" s="15"/>
      <c r="CE197" s="73"/>
      <c r="CF197" s="200"/>
      <c r="CG197" s="197"/>
      <c r="CH197" s="29"/>
      <c r="CI197" s="29"/>
      <c r="CJ197" s="29"/>
      <c r="CK197" s="197"/>
      <c r="CL197" s="197"/>
      <c r="CM197" s="15"/>
      <c r="CN197" s="15"/>
      <c r="CO197" s="29"/>
      <c r="CP197" s="197"/>
      <c r="CQ197" s="197"/>
      <c r="CR197" s="15"/>
      <c r="CS197" s="15"/>
      <c r="CT197" s="29"/>
      <c r="CU197" s="197"/>
      <c r="CV197" s="197"/>
      <c r="CW197" s="15"/>
      <c r="CX197" s="15"/>
      <c r="CY197" s="29"/>
      <c r="CZ197" s="197"/>
      <c r="DA197" s="197"/>
      <c r="DB197" s="15"/>
      <c r="DC197" s="73"/>
      <c r="DD197" s="200"/>
      <c r="DE197" s="197"/>
      <c r="DF197" s="29"/>
      <c r="DG197" s="29"/>
      <c r="DH197" s="29"/>
      <c r="DI197" s="197"/>
      <c r="DJ197" s="197"/>
      <c r="DK197" s="15"/>
      <c r="DL197" s="15"/>
      <c r="DM197" s="29"/>
      <c r="DN197" s="197"/>
      <c r="DO197" s="197"/>
      <c r="DP197" s="15"/>
      <c r="DQ197" s="15"/>
      <c r="DR197" s="29"/>
      <c r="DS197" s="197"/>
      <c r="DT197" s="197"/>
      <c r="DU197" s="15"/>
      <c r="DV197" s="15"/>
      <c r="DW197" s="29"/>
      <c r="DX197" s="197"/>
      <c r="DY197" s="197"/>
      <c r="DZ197" s="15"/>
      <c r="EA197" s="73"/>
      <c r="EB197" s="198"/>
      <c r="EC197" s="197"/>
      <c r="ED197" s="29"/>
      <c r="EE197" s="29"/>
      <c r="EF197" s="29"/>
      <c r="EG197" s="197"/>
      <c r="EH197" s="197"/>
      <c r="EI197" s="15"/>
      <c r="EJ197" s="15"/>
      <c r="EK197" s="29"/>
      <c r="EL197" s="197"/>
      <c r="EM197" s="197"/>
      <c r="EN197" s="15"/>
      <c r="EO197" s="15"/>
      <c r="EP197" s="29"/>
      <c r="EQ197" s="197"/>
      <c r="ER197" s="197"/>
      <c r="ES197" s="15"/>
      <c r="ET197" s="15"/>
      <c r="EU197" s="29"/>
      <c r="EV197" s="197"/>
      <c r="EW197" s="197"/>
      <c r="EX197" s="15"/>
      <c r="EY197" s="45"/>
      <c r="EZ197" s="14"/>
      <c r="FA197" s="14"/>
      <c r="FB197" s="14"/>
      <c r="FC197" s="14"/>
      <c r="FD197" s="14"/>
      <c r="FE197" s="14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</row>
    <row r="198" spans="1:171" ht="12" customHeight="1" x14ac:dyDescent="0.2">
      <c r="A198" s="156" t="s">
        <v>434</v>
      </c>
      <c r="B198" s="252" t="s">
        <v>449</v>
      </c>
      <c r="C198" s="140">
        <v>20</v>
      </c>
      <c r="D198" s="33" t="s">
        <v>42</v>
      </c>
      <c r="E198" s="33" t="s">
        <v>89</v>
      </c>
      <c r="F198" s="170">
        <v>43862</v>
      </c>
      <c r="G198" s="159">
        <v>75</v>
      </c>
      <c r="H198" s="242">
        <v>25000</v>
      </c>
      <c r="I198" s="157"/>
      <c r="J198" s="33" t="s">
        <v>15</v>
      </c>
      <c r="K198" s="158" t="s">
        <v>39</v>
      </c>
      <c r="L198" s="198"/>
      <c r="M198" s="197"/>
      <c r="N198" s="29"/>
      <c r="O198" s="29"/>
      <c r="P198" s="29"/>
      <c r="Q198" s="197"/>
      <c r="R198" s="197"/>
      <c r="S198" s="15"/>
      <c r="T198" s="15"/>
      <c r="U198" s="29"/>
      <c r="V198" s="197"/>
      <c r="W198" s="197"/>
      <c r="X198" s="15"/>
      <c r="Y198" s="15"/>
      <c r="Z198" s="29"/>
      <c r="AA198" s="197"/>
      <c r="AB198" s="197"/>
      <c r="AC198" s="15"/>
      <c r="AD198" s="15"/>
      <c r="AE198" s="29"/>
      <c r="AF198" s="197"/>
      <c r="AG198" s="197"/>
      <c r="AH198" s="15"/>
      <c r="AI198" s="73"/>
      <c r="AJ198" s="200"/>
      <c r="AK198" s="197"/>
      <c r="AL198" s="29"/>
      <c r="AM198" s="29"/>
      <c r="AN198" s="29"/>
      <c r="AO198" s="197"/>
      <c r="AP198" s="197"/>
      <c r="AQ198" s="15"/>
      <c r="AR198" s="15"/>
      <c r="AS198" s="29"/>
      <c r="AT198" s="197"/>
      <c r="AU198" s="197"/>
      <c r="AV198" s="15"/>
      <c r="AW198" s="15"/>
      <c r="AX198" s="29"/>
      <c r="AY198" s="197"/>
      <c r="AZ198" s="197"/>
      <c r="BA198" s="15"/>
      <c r="BB198" s="15"/>
      <c r="BC198" s="29"/>
      <c r="BD198" s="197"/>
      <c r="BE198" s="197"/>
      <c r="BF198" s="15"/>
      <c r="BG198" s="73"/>
      <c r="BH198" s="200"/>
      <c r="BI198" s="197"/>
      <c r="BJ198" s="29"/>
      <c r="BK198" s="29"/>
      <c r="BL198" s="29"/>
      <c r="BM198" s="197"/>
      <c r="BN198" s="197"/>
      <c r="BO198" s="15"/>
      <c r="BP198" s="17"/>
      <c r="BQ198" s="17"/>
      <c r="BR198" s="17"/>
      <c r="BS198" s="17"/>
      <c r="BT198" s="17"/>
      <c r="BU198" s="15"/>
      <c r="BV198" s="29"/>
      <c r="BW198" s="197"/>
      <c r="BX198" s="197"/>
      <c r="BY198" s="15"/>
      <c r="BZ198" s="15"/>
      <c r="CA198" s="29"/>
      <c r="CB198" s="197"/>
      <c r="CC198" s="197"/>
      <c r="CD198" s="15"/>
      <c r="CE198" s="73"/>
      <c r="CF198" s="200"/>
      <c r="CG198" s="197"/>
      <c r="CH198" s="29"/>
      <c r="CI198" s="29"/>
      <c r="CJ198" s="29"/>
      <c r="CK198" s="197"/>
      <c r="CL198" s="197"/>
      <c r="CM198" s="15"/>
      <c r="CN198" s="15"/>
      <c r="CO198" s="29"/>
      <c r="CP198" s="197"/>
      <c r="CQ198" s="197"/>
      <c r="CR198" s="15"/>
      <c r="CS198" s="15"/>
      <c r="CT198" s="29"/>
      <c r="CU198" s="197"/>
      <c r="CV198" s="197"/>
      <c r="CW198" s="15"/>
      <c r="CX198" s="15"/>
      <c r="CY198" s="29"/>
      <c r="CZ198" s="197"/>
      <c r="DA198" s="197"/>
      <c r="DB198" s="15"/>
      <c r="DC198" s="73"/>
      <c r="DD198" s="200"/>
      <c r="DE198" s="197"/>
      <c r="DF198" s="29"/>
      <c r="DG198" s="29"/>
      <c r="DH198" s="29"/>
      <c r="DI198" s="197"/>
      <c r="DJ198" s="197"/>
      <c r="DK198" s="15"/>
      <c r="DL198" s="15"/>
      <c r="DM198" s="29"/>
      <c r="DN198" s="197"/>
      <c r="DO198" s="197"/>
      <c r="DP198" s="15"/>
      <c r="DQ198" s="15"/>
      <c r="DR198" s="29"/>
      <c r="DS198" s="197"/>
      <c r="DT198" s="197"/>
      <c r="DU198" s="15"/>
      <c r="DV198" s="15"/>
      <c r="DW198" s="29"/>
      <c r="DX198" s="197"/>
      <c r="DY198" s="197"/>
      <c r="DZ198" s="15"/>
      <c r="EA198" s="73"/>
      <c r="EB198" s="198"/>
      <c r="EC198" s="197"/>
      <c r="ED198" s="29"/>
      <c r="EE198" s="29"/>
      <c r="EF198" s="29"/>
      <c r="EG198" s="197"/>
      <c r="EH198" s="197"/>
      <c r="EI198" s="15"/>
      <c r="EJ198" s="15"/>
      <c r="EK198" s="29"/>
      <c r="EL198" s="197"/>
      <c r="EM198" s="197"/>
      <c r="EN198" s="15"/>
      <c r="EO198" s="15"/>
      <c r="EP198" s="29"/>
      <c r="EQ198" s="197"/>
      <c r="ER198" s="197"/>
      <c r="ES198" s="15"/>
      <c r="ET198" s="15"/>
      <c r="EU198" s="29"/>
      <c r="EV198" s="197"/>
      <c r="EW198" s="197"/>
      <c r="EX198" s="15"/>
      <c r="EY198" s="45"/>
      <c r="EZ198" s="14"/>
      <c r="FA198" s="14"/>
      <c r="FB198" s="14"/>
      <c r="FC198" s="14"/>
      <c r="FD198" s="14"/>
      <c r="FE198" s="14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</row>
    <row r="199" spans="1:171" ht="12" customHeight="1" x14ac:dyDescent="0.2">
      <c r="A199" s="128" t="s">
        <v>434</v>
      </c>
      <c r="B199" s="254" t="s">
        <v>450</v>
      </c>
      <c r="C199" s="140">
        <v>21</v>
      </c>
      <c r="D199" s="129" t="s">
        <v>42</v>
      </c>
      <c r="E199" s="129" t="s">
        <v>90</v>
      </c>
      <c r="F199" s="169">
        <v>44105</v>
      </c>
      <c r="G199" s="130">
        <v>365</v>
      </c>
      <c r="H199" s="239">
        <v>2750000</v>
      </c>
      <c r="I199" s="148"/>
      <c r="J199" s="33" t="s">
        <v>85</v>
      </c>
      <c r="K199" s="145" t="s">
        <v>38</v>
      </c>
      <c r="L199" s="204"/>
      <c r="M199" s="22"/>
      <c r="N199" s="184"/>
      <c r="O199" s="184"/>
      <c r="P199" s="184"/>
      <c r="Q199" s="43"/>
      <c r="R199" s="43"/>
      <c r="S199" s="16"/>
      <c r="T199" s="16"/>
      <c r="U199" s="184"/>
      <c r="V199" s="43"/>
      <c r="W199" s="43"/>
      <c r="X199" s="16"/>
      <c r="Y199" s="16"/>
      <c r="Z199" s="184"/>
      <c r="AA199" s="43"/>
      <c r="AB199" s="43"/>
      <c r="AC199" s="16"/>
      <c r="AD199" s="16"/>
      <c r="AE199" s="184"/>
      <c r="AF199" s="43"/>
      <c r="AG199" s="43"/>
      <c r="AH199" s="16"/>
      <c r="AI199" s="71"/>
      <c r="AJ199" s="205"/>
      <c r="AK199" s="22"/>
      <c r="AL199" s="184"/>
      <c r="AM199" s="184"/>
      <c r="AN199" s="184"/>
      <c r="AO199" s="43"/>
      <c r="AP199" s="43"/>
      <c r="AQ199" s="16"/>
      <c r="AR199" s="16"/>
      <c r="AS199" s="184"/>
      <c r="AT199" s="43"/>
      <c r="AU199" s="43"/>
      <c r="AV199" s="16"/>
      <c r="AW199" s="16"/>
      <c r="AX199" s="184"/>
      <c r="AY199" s="43"/>
      <c r="AZ199" s="43"/>
      <c r="BA199" s="16"/>
      <c r="BB199" s="16"/>
      <c r="BC199" s="184"/>
      <c r="BD199" s="43"/>
      <c r="BE199" s="43"/>
      <c r="BF199" s="16"/>
      <c r="BG199" s="71"/>
      <c r="BH199" s="205"/>
      <c r="BI199" s="22"/>
      <c r="BJ199" s="184"/>
      <c r="BK199" s="184"/>
      <c r="BL199" s="184"/>
      <c r="BM199" s="43"/>
      <c r="BN199" s="43"/>
      <c r="BO199" s="16"/>
      <c r="BP199" s="16"/>
      <c r="BQ199" s="184"/>
      <c r="BR199" s="43"/>
      <c r="BS199" s="43"/>
      <c r="BT199" s="16"/>
      <c r="BU199" s="16"/>
      <c r="BV199" s="184"/>
      <c r="BW199" s="43"/>
      <c r="BX199" s="43"/>
      <c r="BY199" s="16"/>
      <c r="BZ199" s="16"/>
      <c r="CA199" s="184"/>
      <c r="CB199" s="43"/>
      <c r="CC199" s="43"/>
      <c r="CD199" s="16"/>
      <c r="CE199" s="71"/>
      <c r="CF199" s="107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74"/>
      <c r="DD199" s="205"/>
      <c r="DE199" s="22"/>
      <c r="DF199" s="184"/>
      <c r="DG199" s="184"/>
      <c r="DH199" s="184"/>
      <c r="DI199" s="43"/>
      <c r="DJ199" s="43"/>
      <c r="DK199" s="16"/>
      <c r="DL199" s="16"/>
      <c r="DM199" s="184"/>
      <c r="DN199" s="43"/>
      <c r="DO199" s="43"/>
      <c r="DP199" s="16"/>
      <c r="DQ199" s="16"/>
      <c r="DR199" s="184"/>
      <c r="DS199" s="43"/>
      <c r="DT199" s="43"/>
      <c r="DU199" s="16"/>
      <c r="DV199" s="16"/>
      <c r="DW199" s="184"/>
      <c r="DX199" s="43"/>
      <c r="DY199" s="43"/>
      <c r="DZ199" s="16"/>
      <c r="EA199" s="71"/>
      <c r="EB199" s="204"/>
      <c r="EC199" s="22"/>
      <c r="ED199" s="184"/>
      <c r="EE199" s="184"/>
      <c r="EF199" s="184"/>
      <c r="EG199" s="43"/>
      <c r="EH199" s="43"/>
      <c r="EI199" s="16"/>
      <c r="EJ199" s="16"/>
      <c r="EK199" s="184"/>
      <c r="EL199" s="43"/>
      <c r="EM199" s="43"/>
      <c r="EN199" s="16"/>
      <c r="EO199" s="16"/>
      <c r="EP199" s="184"/>
      <c r="EQ199" s="43"/>
      <c r="ER199" s="43"/>
      <c r="ES199" s="16"/>
      <c r="ET199" s="16"/>
      <c r="EU199" s="184"/>
      <c r="EV199" s="43"/>
      <c r="EW199" s="43"/>
      <c r="EX199" s="16"/>
      <c r="EY199" s="44"/>
      <c r="EZ199" s="14"/>
      <c r="FA199" s="14"/>
      <c r="FB199" s="14"/>
      <c r="FC199" s="14"/>
      <c r="FD199" s="14"/>
      <c r="FE199" s="14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</row>
    <row r="200" spans="1:171" ht="12" customHeight="1" x14ac:dyDescent="0.2">
      <c r="A200" s="156" t="s">
        <v>434</v>
      </c>
      <c r="B200" s="252" t="s">
        <v>455</v>
      </c>
      <c r="C200" s="140">
        <v>21</v>
      </c>
      <c r="D200" s="33" t="s">
        <v>42</v>
      </c>
      <c r="E200" s="33" t="s">
        <v>89</v>
      </c>
      <c r="F200" s="170">
        <v>44166</v>
      </c>
      <c r="G200" s="159">
        <v>150</v>
      </c>
      <c r="H200" s="242">
        <v>1500000</v>
      </c>
      <c r="I200" s="157"/>
      <c r="J200" s="33" t="s">
        <v>15</v>
      </c>
      <c r="K200" s="132" t="s">
        <v>38</v>
      </c>
      <c r="L200" s="198"/>
      <c r="M200" s="197"/>
      <c r="N200" s="29"/>
      <c r="O200" s="29"/>
      <c r="P200" s="29"/>
      <c r="Q200" s="197"/>
      <c r="R200" s="197"/>
      <c r="S200" s="15"/>
      <c r="T200" s="15"/>
      <c r="U200" s="29"/>
      <c r="V200" s="197"/>
      <c r="W200" s="197"/>
      <c r="X200" s="15"/>
      <c r="Y200" s="15"/>
      <c r="Z200" s="29"/>
      <c r="AA200" s="197"/>
      <c r="AB200" s="197"/>
      <c r="AC200" s="15"/>
      <c r="AD200" s="15"/>
      <c r="AE200" s="29"/>
      <c r="AF200" s="197"/>
      <c r="AG200" s="197"/>
      <c r="AH200" s="15"/>
      <c r="AI200" s="73"/>
      <c r="AJ200" s="200"/>
      <c r="AK200" s="197"/>
      <c r="AL200" s="29"/>
      <c r="AM200" s="29"/>
      <c r="AN200" s="29"/>
      <c r="AO200" s="197"/>
      <c r="AP200" s="197"/>
      <c r="AQ200" s="15"/>
      <c r="AR200" s="15"/>
      <c r="AS200" s="29"/>
      <c r="AT200" s="197"/>
      <c r="AU200" s="197"/>
      <c r="AV200" s="15"/>
      <c r="AW200" s="15"/>
      <c r="AX200" s="29"/>
      <c r="AY200" s="197"/>
      <c r="AZ200" s="197"/>
      <c r="BA200" s="15"/>
      <c r="BB200" s="15"/>
      <c r="BC200" s="29"/>
      <c r="BD200" s="197"/>
      <c r="BE200" s="197"/>
      <c r="BF200" s="15"/>
      <c r="BG200" s="73"/>
      <c r="BH200" s="200"/>
      <c r="BI200" s="197"/>
      <c r="BJ200" s="29"/>
      <c r="BK200" s="29"/>
      <c r="BL200" s="29"/>
      <c r="BM200" s="197"/>
      <c r="BN200" s="197"/>
      <c r="BO200" s="15"/>
      <c r="BP200" s="15"/>
      <c r="BQ200" s="29"/>
      <c r="BR200" s="197"/>
      <c r="BS200" s="197"/>
      <c r="BT200" s="15"/>
      <c r="BU200" s="15"/>
      <c r="BV200" s="29"/>
      <c r="BW200" s="197"/>
      <c r="BX200" s="197"/>
      <c r="BY200" s="15"/>
      <c r="BZ200" s="15"/>
      <c r="CA200" s="29"/>
      <c r="CB200" s="197"/>
      <c r="CC200" s="197"/>
      <c r="CD200" s="15"/>
      <c r="CE200" s="73"/>
      <c r="CF200" s="200"/>
      <c r="CG200" s="197"/>
      <c r="CH200" s="29"/>
      <c r="CI200" s="29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29"/>
      <c r="CU200" s="197"/>
      <c r="CV200" s="197"/>
      <c r="CW200" s="15"/>
      <c r="CX200" s="15"/>
      <c r="CY200" s="29"/>
      <c r="CZ200" s="197"/>
      <c r="DA200" s="197"/>
      <c r="DB200" s="15"/>
      <c r="DC200" s="73"/>
      <c r="DD200" s="200"/>
      <c r="DE200" s="197"/>
      <c r="DF200" s="29"/>
      <c r="DG200" s="29"/>
      <c r="DH200" s="29"/>
      <c r="DI200" s="197"/>
      <c r="DJ200" s="197"/>
      <c r="DK200" s="15"/>
      <c r="DL200" s="15"/>
      <c r="DM200" s="29"/>
      <c r="DN200" s="197"/>
      <c r="DO200" s="197"/>
      <c r="DP200" s="15"/>
      <c r="DQ200" s="15"/>
      <c r="DR200" s="29"/>
      <c r="DS200" s="197"/>
      <c r="DT200" s="197"/>
      <c r="DU200" s="15"/>
      <c r="DV200" s="15"/>
      <c r="DW200" s="29"/>
      <c r="DX200" s="197"/>
      <c r="DY200" s="197"/>
      <c r="DZ200" s="15"/>
      <c r="EA200" s="73"/>
      <c r="EB200" s="198"/>
      <c r="EC200" s="197"/>
      <c r="ED200" s="29"/>
      <c r="EE200" s="29"/>
      <c r="EF200" s="29"/>
      <c r="EG200" s="197"/>
      <c r="EH200" s="197"/>
      <c r="EI200" s="15"/>
      <c r="EJ200" s="15"/>
      <c r="EK200" s="29"/>
      <c r="EL200" s="197"/>
      <c r="EM200" s="197"/>
      <c r="EN200" s="15"/>
      <c r="EO200" s="15"/>
      <c r="EP200" s="29"/>
      <c r="EQ200" s="197"/>
      <c r="ER200" s="197"/>
      <c r="ES200" s="15"/>
      <c r="ET200" s="15"/>
      <c r="EU200" s="29"/>
      <c r="EV200" s="197"/>
      <c r="EW200" s="197"/>
      <c r="EX200" s="15"/>
      <c r="EY200" s="45"/>
      <c r="EZ200" s="14"/>
      <c r="FA200" s="14"/>
      <c r="FB200" s="14"/>
      <c r="FC200" s="14"/>
      <c r="FD200" s="14"/>
      <c r="FE200" s="14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</row>
    <row r="201" spans="1:171" ht="12" customHeight="1" x14ac:dyDescent="0.2">
      <c r="A201" s="156" t="s">
        <v>434</v>
      </c>
      <c r="B201" s="252" t="s">
        <v>458</v>
      </c>
      <c r="C201" s="140">
        <v>21</v>
      </c>
      <c r="D201" s="33" t="s">
        <v>42</v>
      </c>
      <c r="E201" s="33" t="s">
        <v>89</v>
      </c>
      <c r="F201" s="170">
        <v>44166</v>
      </c>
      <c r="G201" s="159">
        <v>60</v>
      </c>
      <c r="H201" s="242">
        <v>20000</v>
      </c>
      <c r="I201" s="157"/>
      <c r="J201" s="33" t="s">
        <v>15</v>
      </c>
      <c r="K201" s="158" t="s">
        <v>39</v>
      </c>
      <c r="L201" s="198"/>
      <c r="M201" s="197"/>
      <c r="N201" s="29"/>
      <c r="O201" s="29"/>
      <c r="P201" s="29"/>
      <c r="Q201" s="197"/>
      <c r="R201" s="197"/>
      <c r="S201" s="15"/>
      <c r="T201" s="15"/>
      <c r="U201" s="29"/>
      <c r="V201" s="197"/>
      <c r="W201" s="197"/>
      <c r="X201" s="15"/>
      <c r="Y201" s="15"/>
      <c r="Z201" s="29"/>
      <c r="AA201" s="197"/>
      <c r="AB201" s="197"/>
      <c r="AC201" s="15"/>
      <c r="AD201" s="15"/>
      <c r="AE201" s="29"/>
      <c r="AF201" s="197"/>
      <c r="AG201" s="197"/>
      <c r="AH201" s="15"/>
      <c r="AI201" s="73"/>
      <c r="AJ201" s="200"/>
      <c r="AK201" s="197"/>
      <c r="AL201" s="29"/>
      <c r="AM201" s="29"/>
      <c r="AN201" s="29"/>
      <c r="AO201" s="197"/>
      <c r="AP201" s="197"/>
      <c r="AQ201" s="15"/>
      <c r="AR201" s="15"/>
      <c r="AS201" s="29"/>
      <c r="AT201" s="197"/>
      <c r="AU201" s="197"/>
      <c r="AV201" s="15"/>
      <c r="AW201" s="15"/>
      <c r="AX201" s="29"/>
      <c r="AY201" s="197"/>
      <c r="AZ201" s="197"/>
      <c r="BA201" s="15"/>
      <c r="BB201" s="15"/>
      <c r="BC201" s="29"/>
      <c r="BD201" s="197"/>
      <c r="BE201" s="197"/>
      <c r="BF201" s="15"/>
      <c r="BG201" s="73"/>
      <c r="BH201" s="200"/>
      <c r="BI201" s="197"/>
      <c r="BJ201" s="29"/>
      <c r="BK201" s="29"/>
      <c r="BL201" s="29"/>
      <c r="BM201" s="197"/>
      <c r="BN201" s="197"/>
      <c r="BO201" s="15"/>
      <c r="BP201" s="15"/>
      <c r="BQ201" s="29"/>
      <c r="BR201" s="197"/>
      <c r="BS201" s="197"/>
      <c r="BT201" s="15"/>
      <c r="BU201" s="15"/>
      <c r="BV201" s="29"/>
      <c r="BW201" s="197"/>
      <c r="BX201" s="197"/>
      <c r="BY201" s="15"/>
      <c r="BZ201" s="15"/>
      <c r="CA201" s="29"/>
      <c r="CB201" s="197"/>
      <c r="CC201" s="197"/>
      <c r="CD201" s="15"/>
      <c r="CE201" s="73"/>
      <c r="CF201" s="200"/>
      <c r="CG201" s="197"/>
      <c r="CH201" s="29"/>
      <c r="CI201" s="29"/>
      <c r="CJ201" s="17"/>
      <c r="CK201" s="17"/>
      <c r="CL201" s="17"/>
      <c r="CM201" s="17"/>
      <c r="CN201" s="17"/>
      <c r="CO201" s="17"/>
      <c r="CP201" s="197"/>
      <c r="CQ201" s="197"/>
      <c r="CR201" s="15"/>
      <c r="CS201" s="15"/>
      <c r="CT201" s="29"/>
      <c r="CU201" s="197"/>
      <c r="CV201" s="197"/>
      <c r="CW201" s="15"/>
      <c r="CX201" s="15"/>
      <c r="CY201" s="29"/>
      <c r="CZ201" s="197"/>
      <c r="DA201" s="197"/>
      <c r="DB201" s="15"/>
      <c r="DC201" s="73"/>
      <c r="DD201" s="200"/>
      <c r="DE201" s="197"/>
      <c r="DF201" s="29"/>
      <c r="DG201" s="29"/>
      <c r="DH201" s="29"/>
      <c r="DI201" s="197"/>
      <c r="DJ201" s="197"/>
      <c r="DK201" s="15"/>
      <c r="DL201" s="15"/>
      <c r="DM201" s="29"/>
      <c r="DN201" s="197"/>
      <c r="DO201" s="197"/>
      <c r="DP201" s="15"/>
      <c r="DQ201" s="15"/>
      <c r="DR201" s="29"/>
      <c r="DS201" s="197"/>
      <c r="DT201" s="197"/>
      <c r="DU201" s="15"/>
      <c r="DV201" s="15"/>
      <c r="DW201" s="29"/>
      <c r="DX201" s="197"/>
      <c r="DY201" s="197"/>
      <c r="DZ201" s="15"/>
      <c r="EA201" s="73"/>
      <c r="EB201" s="198"/>
      <c r="EC201" s="197"/>
      <c r="ED201" s="29"/>
      <c r="EE201" s="29"/>
      <c r="EF201" s="29"/>
      <c r="EG201" s="197"/>
      <c r="EH201" s="197"/>
      <c r="EI201" s="15"/>
      <c r="EJ201" s="15"/>
      <c r="EK201" s="29"/>
      <c r="EL201" s="197"/>
      <c r="EM201" s="197"/>
      <c r="EN201" s="15"/>
      <c r="EO201" s="15"/>
      <c r="EP201" s="29"/>
      <c r="EQ201" s="197"/>
      <c r="ER201" s="197"/>
      <c r="ES201" s="15"/>
      <c r="ET201" s="15"/>
      <c r="EU201" s="29"/>
      <c r="EV201" s="197"/>
      <c r="EW201" s="197"/>
      <c r="EX201" s="15"/>
      <c r="EY201" s="45"/>
      <c r="EZ201" s="14"/>
      <c r="FA201" s="14"/>
      <c r="FB201" s="14"/>
      <c r="FC201" s="14"/>
      <c r="FD201" s="14"/>
      <c r="FE201" s="14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</row>
    <row r="202" spans="1:171" ht="12" customHeight="1" x14ac:dyDescent="0.2">
      <c r="A202" s="156" t="s">
        <v>434</v>
      </c>
      <c r="B202" s="253" t="s">
        <v>456</v>
      </c>
      <c r="C202" s="140">
        <v>21</v>
      </c>
      <c r="D202" s="160" t="s">
        <v>42</v>
      </c>
      <c r="E202" s="129" t="s">
        <v>90</v>
      </c>
      <c r="F202" s="170">
        <v>44197</v>
      </c>
      <c r="G202" s="159">
        <v>270</v>
      </c>
      <c r="H202" s="239">
        <v>725000</v>
      </c>
      <c r="I202" s="148"/>
      <c r="J202" s="33" t="s">
        <v>15</v>
      </c>
      <c r="K202" s="132" t="s">
        <v>38</v>
      </c>
      <c r="L202" s="206"/>
      <c r="M202" s="27"/>
      <c r="N202" s="29"/>
      <c r="O202" s="29"/>
      <c r="P202" s="29"/>
      <c r="Q202" s="197"/>
      <c r="R202" s="197"/>
      <c r="S202" s="15"/>
      <c r="T202" s="15"/>
      <c r="U202" s="29"/>
      <c r="V202" s="197"/>
      <c r="W202" s="197"/>
      <c r="X202" s="15"/>
      <c r="Y202" s="15"/>
      <c r="Z202" s="29"/>
      <c r="AA202" s="197"/>
      <c r="AB202" s="197"/>
      <c r="AC202" s="15"/>
      <c r="AD202" s="15"/>
      <c r="AE202" s="29"/>
      <c r="AF202" s="197"/>
      <c r="AG202" s="197"/>
      <c r="AH202" s="15"/>
      <c r="AI202" s="73"/>
      <c r="AJ202" s="207"/>
      <c r="AK202" s="27"/>
      <c r="AL202" s="29"/>
      <c r="AM202" s="29"/>
      <c r="AN202" s="29"/>
      <c r="AO202" s="197"/>
      <c r="AP202" s="197"/>
      <c r="AQ202" s="15"/>
      <c r="AR202" s="15"/>
      <c r="AS202" s="29"/>
      <c r="AT202" s="197"/>
      <c r="AU202" s="197"/>
      <c r="AV202" s="15"/>
      <c r="AW202" s="15"/>
      <c r="AX202" s="29"/>
      <c r="AY202" s="197"/>
      <c r="AZ202" s="197"/>
      <c r="BA202" s="15"/>
      <c r="BB202" s="15"/>
      <c r="BC202" s="29"/>
      <c r="BD202" s="197"/>
      <c r="BE202" s="197"/>
      <c r="BF202" s="15"/>
      <c r="BG202" s="73"/>
      <c r="BH202" s="207"/>
      <c r="BI202" s="27"/>
      <c r="BJ202" s="29"/>
      <c r="BK202" s="29"/>
      <c r="BL202" s="29"/>
      <c r="BM202" s="197"/>
      <c r="BN202" s="197"/>
      <c r="BO202" s="15"/>
      <c r="BP202" s="15"/>
      <c r="BQ202" s="29"/>
      <c r="BR202" s="197"/>
      <c r="BS202" s="197"/>
      <c r="BT202" s="15"/>
      <c r="BU202" s="15"/>
      <c r="BV202" s="29"/>
      <c r="BW202" s="197"/>
      <c r="BX202" s="197"/>
      <c r="BY202" s="15"/>
      <c r="BZ202" s="15"/>
      <c r="CA202" s="29"/>
      <c r="CB202" s="197"/>
      <c r="CC202" s="197"/>
      <c r="CD202" s="15"/>
      <c r="CE202" s="73"/>
      <c r="CF202" s="207"/>
      <c r="CG202" s="27"/>
      <c r="CH202" s="29"/>
      <c r="CI202" s="29"/>
      <c r="CJ202" s="29"/>
      <c r="CK202" s="19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67"/>
      <c r="DD202" s="207"/>
      <c r="DE202" s="27"/>
      <c r="DF202" s="29"/>
      <c r="DG202" s="29"/>
      <c r="DH202" s="29"/>
      <c r="DI202" s="197"/>
      <c r="DJ202" s="197"/>
      <c r="DK202" s="15"/>
      <c r="DL202" s="15"/>
      <c r="DM202" s="29"/>
      <c r="DN202" s="197"/>
      <c r="DO202" s="197"/>
      <c r="DP202" s="15"/>
      <c r="DQ202" s="15"/>
      <c r="DR202" s="29"/>
      <c r="DS202" s="197"/>
      <c r="DT202" s="197"/>
      <c r="DU202" s="15"/>
      <c r="DV202" s="15"/>
      <c r="DW202" s="29"/>
      <c r="DX202" s="197"/>
      <c r="DY202" s="197"/>
      <c r="DZ202" s="15"/>
      <c r="EA202" s="73"/>
      <c r="EB202" s="206"/>
      <c r="EC202" s="27"/>
      <c r="ED202" s="29"/>
      <c r="EE202" s="29"/>
      <c r="EF202" s="29"/>
      <c r="EG202" s="197"/>
      <c r="EH202" s="197"/>
      <c r="EI202" s="15"/>
      <c r="EJ202" s="15"/>
      <c r="EK202" s="29"/>
      <c r="EL202" s="197"/>
      <c r="EM202" s="197"/>
      <c r="EN202" s="15"/>
      <c r="EO202" s="15"/>
      <c r="EP202" s="29"/>
      <c r="EQ202" s="197"/>
      <c r="ER202" s="197"/>
      <c r="ES202" s="15"/>
      <c r="ET202" s="15"/>
      <c r="EU202" s="29"/>
      <c r="EV202" s="197"/>
      <c r="EW202" s="197"/>
      <c r="EX202" s="15"/>
      <c r="EY202" s="45"/>
      <c r="EZ202" s="14"/>
      <c r="FA202" s="14"/>
      <c r="FB202" s="14"/>
      <c r="FC202" s="14"/>
      <c r="FD202" s="14"/>
      <c r="FE202" s="14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</row>
    <row r="203" spans="1:171" ht="12" customHeight="1" x14ac:dyDescent="0.2">
      <c r="A203" s="156" t="s">
        <v>434</v>
      </c>
      <c r="B203" s="252" t="s">
        <v>440</v>
      </c>
      <c r="C203" s="140">
        <v>21</v>
      </c>
      <c r="D203" s="33" t="s">
        <v>42</v>
      </c>
      <c r="E203" s="33" t="s">
        <v>89</v>
      </c>
      <c r="F203" s="170">
        <v>44197</v>
      </c>
      <c r="G203" s="159">
        <v>120</v>
      </c>
      <c r="H203" s="242">
        <v>500000</v>
      </c>
      <c r="I203" s="157"/>
      <c r="J203" s="33" t="s">
        <v>15</v>
      </c>
      <c r="K203" s="158" t="s">
        <v>38</v>
      </c>
      <c r="L203" s="198"/>
      <c r="M203" s="197"/>
      <c r="N203" s="29"/>
      <c r="O203" s="29"/>
      <c r="P203" s="29"/>
      <c r="Q203" s="197"/>
      <c r="R203" s="197"/>
      <c r="S203" s="15"/>
      <c r="T203" s="15"/>
      <c r="U203" s="29"/>
      <c r="V203" s="197"/>
      <c r="W203" s="197"/>
      <c r="X203" s="15"/>
      <c r="Y203" s="15"/>
      <c r="Z203" s="29"/>
      <c r="AA203" s="197"/>
      <c r="AB203" s="197"/>
      <c r="AC203" s="15"/>
      <c r="AD203" s="15"/>
      <c r="AE203" s="29"/>
      <c r="AF203" s="197"/>
      <c r="AG203" s="197"/>
      <c r="AH203" s="15"/>
      <c r="AI203" s="73"/>
      <c r="AJ203" s="200"/>
      <c r="AK203" s="197"/>
      <c r="AL203" s="29"/>
      <c r="AM203" s="29"/>
      <c r="AN203" s="29"/>
      <c r="AO203" s="197"/>
      <c r="AP203" s="197"/>
      <c r="AQ203" s="15"/>
      <c r="AR203" s="15"/>
      <c r="AS203" s="29"/>
      <c r="AT203" s="197"/>
      <c r="AU203" s="197"/>
      <c r="AV203" s="15"/>
      <c r="AW203" s="15"/>
      <c r="AX203" s="29"/>
      <c r="AY203" s="197"/>
      <c r="AZ203" s="197"/>
      <c r="BA203" s="15"/>
      <c r="BB203" s="15"/>
      <c r="BC203" s="29"/>
      <c r="BD203" s="197"/>
      <c r="BE203" s="197"/>
      <c r="BF203" s="15"/>
      <c r="BG203" s="73"/>
      <c r="BH203" s="200"/>
      <c r="BI203" s="197"/>
      <c r="BJ203" s="29"/>
      <c r="BK203" s="29"/>
      <c r="BL203" s="29"/>
      <c r="BM203" s="197"/>
      <c r="BN203" s="197"/>
      <c r="BO203" s="15"/>
      <c r="BP203" s="15"/>
      <c r="BQ203" s="29"/>
      <c r="BR203" s="197"/>
      <c r="BS203" s="197"/>
      <c r="BT203" s="15"/>
      <c r="BU203" s="15"/>
      <c r="BV203" s="29"/>
      <c r="BW203" s="197"/>
      <c r="BX203" s="197"/>
      <c r="BY203" s="15"/>
      <c r="BZ203" s="15"/>
      <c r="CA203" s="29"/>
      <c r="CB203" s="197"/>
      <c r="CC203" s="197"/>
      <c r="CD203" s="15"/>
      <c r="CE203" s="73"/>
      <c r="CF203" s="200"/>
      <c r="CG203" s="197"/>
      <c r="CH203" s="29"/>
      <c r="CI203" s="29"/>
      <c r="CJ203" s="29"/>
      <c r="CK203" s="197"/>
      <c r="CL203" s="17"/>
      <c r="CM203" s="17"/>
      <c r="CN203" s="17"/>
      <c r="CO203" s="17"/>
      <c r="CP203" s="17"/>
      <c r="CQ203" s="17"/>
      <c r="CR203" s="17"/>
      <c r="CS203" s="17"/>
      <c r="CT203" s="29"/>
      <c r="CU203" s="197"/>
      <c r="CV203" s="197"/>
      <c r="CW203" s="15"/>
      <c r="CX203" s="15"/>
      <c r="CY203" s="29"/>
      <c r="CZ203" s="197"/>
      <c r="DA203" s="197"/>
      <c r="DB203" s="15"/>
      <c r="DC203" s="73"/>
      <c r="DD203" s="200"/>
      <c r="DE203" s="197"/>
      <c r="DF203" s="29"/>
      <c r="DG203" s="29"/>
      <c r="DH203" s="29"/>
      <c r="DI203" s="197"/>
      <c r="DJ203" s="197"/>
      <c r="DK203" s="15"/>
      <c r="DL203" s="15"/>
      <c r="DM203" s="29"/>
      <c r="DN203" s="197"/>
      <c r="DO203" s="197"/>
      <c r="DP203" s="15"/>
      <c r="DQ203" s="15"/>
      <c r="DR203" s="29"/>
      <c r="DS203" s="197"/>
      <c r="DT203" s="197"/>
      <c r="DU203" s="15"/>
      <c r="DV203" s="15"/>
      <c r="DW203" s="29"/>
      <c r="DX203" s="197"/>
      <c r="DY203" s="197"/>
      <c r="DZ203" s="15"/>
      <c r="EA203" s="73"/>
      <c r="EB203" s="198"/>
      <c r="EC203" s="197"/>
      <c r="ED203" s="29"/>
      <c r="EE203" s="29"/>
      <c r="EF203" s="29"/>
      <c r="EG203" s="197"/>
      <c r="EH203" s="197"/>
      <c r="EI203" s="15"/>
      <c r="EJ203" s="15"/>
      <c r="EK203" s="29"/>
      <c r="EL203" s="197"/>
      <c r="EM203" s="197"/>
      <c r="EN203" s="15"/>
      <c r="EO203" s="15"/>
      <c r="EP203" s="29"/>
      <c r="EQ203" s="197"/>
      <c r="ER203" s="197"/>
      <c r="ES203" s="15"/>
      <c r="ET203" s="15"/>
      <c r="EU203" s="29"/>
      <c r="EV203" s="197"/>
      <c r="EW203" s="197"/>
      <c r="EX203" s="15"/>
      <c r="EY203" s="45"/>
      <c r="EZ203" s="14"/>
      <c r="FA203" s="14"/>
      <c r="FB203" s="14"/>
      <c r="FC203" s="14"/>
      <c r="FD203" s="14"/>
      <c r="FE203" s="14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</row>
    <row r="204" spans="1:171" ht="12" customHeight="1" x14ac:dyDescent="0.2">
      <c r="A204" s="156" t="s">
        <v>434</v>
      </c>
      <c r="B204" s="252" t="s">
        <v>459</v>
      </c>
      <c r="C204" s="140">
        <v>21</v>
      </c>
      <c r="D204" s="33" t="s">
        <v>42</v>
      </c>
      <c r="E204" s="33" t="s">
        <v>89</v>
      </c>
      <c r="F204" s="170">
        <v>44211</v>
      </c>
      <c r="G204" s="159">
        <v>75</v>
      </c>
      <c r="H204" s="239">
        <v>100000</v>
      </c>
      <c r="I204" s="148"/>
      <c r="J204" s="33" t="s">
        <v>15</v>
      </c>
      <c r="K204" s="132" t="s">
        <v>39</v>
      </c>
      <c r="L204" s="198"/>
      <c r="M204" s="197"/>
      <c r="N204" s="29"/>
      <c r="O204" s="29"/>
      <c r="P204" s="29"/>
      <c r="Q204" s="197"/>
      <c r="R204" s="197"/>
      <c r="S204" s="15"/>
      <c r="T204" s="15"/>
      <c r="U204" s="29"/>
      <c r="V204" s="197"/>
      <c r="W204" s="197"/>
      <c r="X204" s="15"/>
      <c r="Y204" s="15"/>
      <c r="Z204" s="29"/>
      <c r="AA204" s="197"/>
      <c r="AB204" s="197"/>
      <c r="AC204" s="15"/>
      <c r="AD204" s="15"/>
      <c r="AE204" s="29"/>
      <c r="AF204" s="197"/>
      <c r="AG204" s="197"/>
      <c r="AH204" s="15"/>
      <c r="AI204" s="73"/>
      <c r="AJ204" s="200"/>
      <c r="AK204" s="197"/>
      <c r="AL204" s="29"/>
      <c r="AM204" s="29"/>
      <c r="AN204" s="29"/>
      <c r="AO204" s="197"/>
      <c r="AP204" s="197"/>
      <c r="AQ204" s="15"/>
      <c r="AR204" s="15"/>
      <c r="AS204" s="29"/>
      <c r="AT204" s="197"/>
      <c r="AU204" s="197"/>
      <c r="AV204" s="15"/>
      <c r="AW204" s="15"/>
      <c r="AX204" s="29"/>
      <c r="AY204" s="197"/>
      <c r="AZ204" s="197"/>
      <c r="BA204" s="15"/>
      <c r="BB204" s="15"/>
      <c r="BC204" s="29"/>
      <c r="BD204" s="197"/>
      <c r="BE204" s="197"/>
      <c r="BF204" s="15"/>
      <c r="BG204" s="73"/>
      <c r="BH204" s="200"/>
      <c r="BI204" s="197"/>
      <c r="BJ204" s="29"/>
      <c r="BK204" s="29"/>
      <c r="BL204" s="29"/>
      <c r="BM204" s="197"/>
      <c r="BN204" s="197"/>
      <c r="BO204" s="15"/>
      <c r="BP204" s="15"/>
      <c r="BQ204" s="29"/>
      <c r="BR204" s="197"/>
      <c r="BS204" s="197"/>
      <c r="BT204" s="15"/>
      <c r="BU204" s="15"/>
      <c r="BV204" s="29"/>
      <c r="BW204" s="197"/>
      <c r="BX204" s="197"/>
      <c r="BY204" s="15"/>
      <c r="BZ204" s="15"/>
      <c r="CA204" s="29"/>
      <c r="CB204" s="197"/>
      <c r="CC204" s="197"/>
      <c r="CD204" s="15"/>
      <c r="CE204" s="73"/>
      <c r="CF204" s="200"/>
      <c r="CG204" s="197"/>
      <c r="CH204" s="29"/>
      <c r="CI204" s="29"/>
      <c r="CJ204" s="29"/>
      <c r="CK204" s="197"/>
      <c r="CL204" s="197"/>
      <c r="CM204" s="17"/>
      <c r="CN204" s="17"/>
      <c r="CO204" s="17"/>
      <c r="CP204" s="17"/>
      <c r="CQ204" s="17"/>
      <c r="CR204" s="15"/>
      <c r="CS204" s="15"/>
      <c r="CT204" s="29"/>
      <c r="CU204" s="197"/>
      <c r="CV204" s="197"/>
      <c r="CW204" s="15"/>
      <c r="CX204" s="15"/>
      <c r="CY204" s="29"/>
      <c r="CZ204" s="197"/>
      <c r="DA204" s="197"/>
      <c r="DB204" s="15"/>
      <c r="DC204" s="73"/>
      <c r="DD204" s="200"/>
      <c r="DE204" s="197"/>
      <c r="DF204" s="29"/>
      <c r="DG204" s="29"/>
      <c r="DH204" s="29"/>
      <c r="DI204" s="197"/>
      <c r="DJ204" s="197"/>
      <c r="DK204" s="15"/>
      <c r="DL204" s="15"/>
      <c r="DM204" s="29"/>
      <c r="DN204" s="197"/>
      <c r="DO204" s="197"/>
      <c r="DP204" s="15"/>
      <c r="DQ204" s="15"/>
      <c r="DR204" s="29"/>
      <c r="DS204" s="197"/>
      <c r="DT204" s="197"/>
      <c r="DU204" s="15"/>
      <c r="DV204" s="15"/>
      <c r="DW204" s="29"/>
      <c r="DX204" s="197"/>
      <c r="DY204" s="197"/>
      <c r="DZ204" s="15"/>
      <c r="EA204" s="73"/>
      <c r="EB204" s="198"/>
      <c r="EC204" s="197"/>
      <c r="ED204" s="29"/>
      <c r="EE204" s="29"/>
      <c r="EF204" s="29"/>
      <c r="EG204" s="197"/>
      <c r="EH204" s="197"/>
      <c r="EI204" s="15"/>
      <c r="EJ204" s="15"/>
      <c r="EK204" s="29"/>
      <c r="EL204" s="197"/>
      <c r="EM204" s="197"/>
      <c r="EN204" s="15"/>
      <c r="EO204" s="15"/>
      <c r="EP204" s="29"/>
      <c r="EQ204" s="197"/>
      <c r="ER204" s="197"/>
      <c r="ES204" s="15"/>
      <c r="ET204" s="15"/>
      <c r="EU204" s="29"/>
      <c r="EV204" s="197"/>
      <c r="EW204" s="197"/>
      <c r="EX204" s="15"/>
      <c r="EY204" s="45"/>
      <c r="EZ204" s="14"/>
      <c r="FA204" s="14"/>
      <c r="FB204" s="14"/>
      <c r="FC204" s="14"/>
      <c r="FD204" s="14"/>
      <c r="FE204" s="14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</row>
    <row r="205" spans="1:171" ht="12" customHeight="1" x14ac:dyDescent="0.2">
      <c r="A205" s="156" t="s">
        <v>434</v>
      </c>
      <c r="B205" s="252" t="s">
        <v>457</v>
      </c>
      <c r="C205" s="140">
        <v>21</v>
      </c>
      <c r="D205" s="33" t="s">
        <v>42</v>
      </c>
      <c r="E205" s="33" t="s">
        <v>89</v>
      </c>
      <c r="F205" s="170">
        <v>44228</v>
      </c>
      <c r="G205" s="159">
        <v>75</v>
      </c>
      <c r="H205" s="242">
        <v>100000</v>
      </c>
      <c r="I205" s="157"/>
      <c r="J205" s="33" t="s">
        <v>15</v>
      </c>
      <c r="K205" s="158" t="s">
        <v>39</v>
      </c>
      <c r="L205" s="198"/>
      <c r="M205" s="197"/>
      <c r="N205" s="29"/>
      <c r="O205" s="29"/>
      <c r="P205" s="29"/>
      <c r="Q205" s="197"/>
      <c r="R205" s="197"/>
      <c r="S205" s="15"/>
      <c r="T205" s="15"/>
      <c r="U205" s="29"/>
      <c r="V205" s="197"/>
      <c r="W205" s="197"/>
      <c r="X205" s="15"/>
      <c r="Y205" s="15"/>
      <c r="Z205" s="29"/>
      <c r="AA205" s="197"/>
      <c r="AB205" s="197"/>
      <c r="AC205" s="15"/>
      <c r="AD205" s="15"/>
      <c r="AE205" s="29"/>
      <c r="AF205" s="197"/>
      <c r="AG205" s="197"/>
      <c r="AH205" s="15"/>
      <c r="AI205" s="73"/>
      <c r="AJ205" s="200"/>
      <c r="AK205" s="197"/>
      <c r="AL205" s="29"/>
      <c r="AM205" s="29"/>
      <c r="AN205" s="29"/>
      <c r="AO205" s="197"/>
      <c r="AP205" s="197"/>
      <c r="AQ205" s="15"/>
      <c r="AR205" s="15"/>
      <c r="AS205" s="29"/>
      <c r="AT205" s="197"/>
      <c r="AU205" s="197"/>
      <c r="AV205" s="15"/>
      <c r="AW205" s="15"/>
      <c r="AX205" s="29"/>
      <c r="AY205" s="197"/>
      <c r="AZ205" s="197"/>
      <c r="BA205" s="15"/>
      <c r="BB205" s="15"/>
      <c r="BC205" s="29"/>
      <c r="BD205" s="197"/>
      <c r="BE205" s="197"/>
      <c r="BF205" s="15"/>
      <c r="BG205" s="73"/>
      <c r="BH205" s="200"/>
      <c r="BI205" s="197"/>
      <c r="BJ205" s="29"/>
      <c r="BK205" s="29"/>
      <c r="BL205" s="29"/>
      <c r="BM205" s="197"/>
      <c r="BN205" s="197"/>
      <c r="BO205" s="15"/>
      <c r="BP205" s="15"/>
      <c r="BQ205" s="29"/>
      <c r="BR205" s="197"/>
      <c r="BS205" s="197"/>
      <c r="BT205" s="15"/>
      <c r="BU205" s="15"/>
      <c r="BV205" s="29"/>
      <c r="BW205" s="197"/>
      <c r="BX205" s="197"/>
      <c r="BY205" s="15"/>
      <c r="BZ205" s="15"/>
      <c r="CA205" s="29"/>
      <c r="CB205" s="197"/>
      <c r="CC205" s="197"/>
      <c r="CD205" s="15"/>
      <c r="CE205" s="73"/>
      <c r="CF205" s="200"/>
      <c r="CG205" s="197"/>
      <c r="CH205" s="29"/>
      <c r="CI205" s="29"/>
      <c r="CJ205" s="29"/>
      <c r="CK205" s="197"/>
      <c r="CL205" s="197"/>
      <c r="CM205" s="15"/>
      <c r="CN205" s="17"/>
      <c r="CO205" s="17"/>
      <c r="CP205" s="17"/>
      <c r="CQ205" s="17"/>
      <c r="CR205" s="17"/>
      <c r="CS205" s="15"/>
      <c r="CT205" s="29"/>
      <c r="CU205" s="197"/>
      <c r="CV205" s="197"/>
      <c r="CW205" s="15"/>
      <c r="CX205" s="15"/>
      <c r="CY205" s="29"/>
      <c r="CZ205" s="197"/>
      <c r="DA205" s="197"/>
      <c r="DB205" s="15"/>
      <c r="DC205" s="73"/>
      <c r="DD205" s="200"/>
      <c r="DE205" s="197"/>
      <c r="DF205" s="29"/>
      <c r="DG205" s="29"/>
      <c r="DH205" s="29"/>
      <c r="DI205" s="197"/>
      <c r="DJ205" s="197"/>
      <c r="DK205" s="15"/>
      <c r="DL205" s="15"/>
      <c r="DM205" s="29"/>
      <c r="DN205" s="197"/>
      <c r="DO205" s="197"/>
      <c r="DP205" s="15"/>
      <c r="DQ205" s="15"/>
      <c r="DR205" s="29"/>
      <c r="DS205" s="197"/>
      <c r="DT205" s="197"/>
      <c r="DU205" s="15"/>
      <c r="DV205" s="15"/>
      <c r="DW205" s="29"/>
      <c r="DX205" s="197"/>
      <c r="DY205" s="197"/>
      <c r="DZ205" s="15"/>
      <c r="EA205" s="73"/>
      <c r="EB205" s="198"/>
      <c r="EC205" s="197"/>
      <c r="ED205" s="29"/>
      <c r="EE205" s="29"/>
      <c r="EF205" s="29"/>
      <c r="EG205" s="197"/>
      <c r="EH205" s="197"/>
      <c r="EI205" s="15"/>
      <c r="EJ205" s="15"/>
      <c r="EK205" s="29"/>
      <c r="EL205" s="197"/>
      <c r="EM205" s="197"/>
      <c r="EN205" s="15"/>
      <c r="EO205" s="15"/>
      <c r="EP205" s="29"/>
      <c r="EQ205" s="197"/>
      <c r="ER205" s="197"/>
      <c r="ES205" s="15"/>
      <c r="ET205" s="15"/>
      <c r="EU205" s="29"/>
      <c r="EV205" s="197"/>
      <c r="EW205" s="197"/>
      <c r="EX205" s="15"/>
      <c r="EY205" s="45"/>
      <c r="EZ205" s="14"/>
      <c r="FA205" s="14"/>
      <c r="FB205" s="14"/>
      <c r="FC205" s="14"/>
      <c r="FD205" s="14"/>
      <c r="FE205" s="14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</row>
    <row r="206" spans="1:171" ht="12" customHeight="1" x14ac:dyDescent="0.2">
      <c r="A206" s="156" t="s">
        <v>434</v>
      </c>
      <c r="B206" s="252" t="s">
        <v>454</v>
      </c>
      <c r="C206" s="140">
        <v>21</v>
      </c>
      <c r="D206" s="33" t="s">
        <v>42</v>
      </c>
      <c r="E206" s="33" t="s">
        <v>89</v>
      </c>
      <c r="F206" s="170">
        <v>44348</v>
      </c>
      <c r="G206" s="159">
        <v>90</v>
      </c>
      <c r="H206" s="242">
        <v>200000</v>
      </c>
      <c r="I206" s="157"/>
      <c r="J206" s="33" t="s">
        <v>13</v>
      </c>
      <c r="K206" s="145" t="s">
        <v>38</v>
      </c>
      <c r="L206" s="198"/>
      <c r="M206" s="197"/>
      <c r="N206" s="29"/>
      <c r="O206" s="29"/>
      <c r="P206" s="29"/>
      <c r="Q206" s="197"/>
      <c r="R206" s="197"/>
      <c r="S206" s="15"/>
      <c r="T206" s="15"/>
      <c r="U206" s="29"/>
      <c r="V206" s="197"/>
      <c r="W206" s="197"/>
      <c r="X206" s="15"/>
      <c r="Y206" s="15"/>
      <c r="Z206" s="29"/>
      <c r="AA206" s="197"/>
      <c r="AB206" s="197"/>
      <c r="AC206" s="15"/>
      <c r="AD206" s="15"/>
      <c r="AE206" s="29"/>
      <c r="AF206" s="197"/>
      <c r="AG206" s="197"/>
      <c r="AH206" s="15"/>
      <c r="AI206" s="73"/>
      <c r="AJ206" s="200"/>
      <c r="AK206" s="197"/>
      <c r="AL206" s="29"/>
      <c r="AM206" s="29"/>
      <c r="AN206" s="29"/>
      <c r="AO206" s="197"/>
      <c r="AP206" s="197"/>
      <c r="AQ206" s="15"/>
      <c r="AR206" s="15"/>
      <c r="AS206" s="29"/>
      <c r="AT206" s="197"/>
      <c r="AU206" s="197"/>
      <c r="AV206" s="15"/>
      <c r="AW206" s="15"/>
      <c r="AX206" s="29"/>
      <c r="AY206" s="197"/>
      <c r="AZ206" s="197"/>
      <c r="BA206" s="15"/>
      <c r="BB206" s="15"/>
      <c r="BC206" s="29"/>
      <c r="BD206" s="197"/>
      <c r="BE206" s="197"/>
      <c r="BF206" s="15"/>
      <c r="BG206" s="73"/>
      <c r="BH206" s="200"/>
      <c r="BI206" s="197"/>
      <c r="BJ206" s="29"/>
      <c r="BK206" s="29"/>
      <c r="BL206" s="29"/>
      <c r="BM206" s="197"/>
      <c r="BN206" s="197"/>
      <c r="BO206" s="15"/>
      <c r="BP206" s="15"/>
      <c r="BQ206" s="29"/>
      <c r="BR206" s="197"/>
      <c r="BS206" s="197"/>
      <c r="BT206" s="15"/>
      <c r="BU206" s="15"/>
      <c r="BV206" s="29"/>
      <c r="BW206" s="197"/>
      <c r="BX206" s="197"/>
      <c r="BY206" s="15"/>
      <c r="BZ206" s="15"/>
      <c r="CA206" s="29"/>
      <c r="CB206" s="197"/>
      <c r="CC206" s="197"/>
      <c r="CD206" s="15"/>
      <c r="CE206" s="73"/>
      <c r="CF206" s="200"/>
      <c r="CG206" s="197"/>
      <c r="CH206" s="29"/>
      <c r="CI206" s="29"/>
      <c r="CJ206" s="29"/>
      <c r="CK206" s="197"/>
      <c r="CL206" s="197"/>
      <c r="CM206" s="15"/>
      <c r="CN206" s="15"/>
      <c r="CO206" s="29"/>
      <c r="CP206" s="197"/>
      <c r="CQ206" s="197"/>
      <c r="CR206" s="15"/>
      <c r="CS206" s="15"/>
      <c r="CT206" s="29"/>
      <c r="CU206" s="197"/>
      <c r="CV206" s="197"/>
      <c r="CW206" s="34"/>
      <c r="CX206" s="34"/>
      <c r="CY206" s="34"/>
      <c r="CZ206" s="34"/>
      <c r="DA206" s="34"/>
      <c r="DB206" s="15"/>
      <c r="DC206" s="73"/>
      <c r="DD206" s="200"/>
      <c r="DE206" s="197"/>
      <c r="DF206" s="29"/>
      <c r="DG206" s="29"/>
      <c r="DH206" s="29"/>
      <c r="DI206" s="197"/>
      <c r="DJ206" s="197"/>
      <c r="DK206" s="15"/>
      <c r="DL206" s="15"/>
      <c r="DM206" s="29"/>
      <c r="DN206" s="197"/>
      <c r="DO206" s="197"/>
      <c r="DP206" s="15"/>
      <c r="DQ206" s="15"/>
      <c r="DR206" s="29"/>
      <c r="DS206" s="197"/>
      <c r="DT206" s="197"/>
      <c r="DU206" s="15"/>
      <c r="DV206" s="15"/>
      <c r="DW206" s="29"/>
      <c r="DX206" s="197"/>
      <c r="DY206" s="197"/>
      <c r="DZ206" s="15"/>
      <c r="EA206" s="73"/>
      <c r="EB206" s="198"/>
      <c r="EC206" s="197"/>
      <c r="ED206" s="29"/>
      <c r="EE206" s="29"/>
      <c r="EF206" s="29"/>
      <c r="EG206" s="197"/>
      <c r="EH206" s="197"/>
      <c r="EI206" s="15"/>
      <c r="EJ206" s="15"/>
      <c r="EK206" s="29"/>
      <c r="EL206" s="197"/>
      <c r="EM206" s="197"/>
      <c r="EN206" s="15"/>
      <c r="EO206" s="15"/>
      <c r="EP206" s="29"/>
      <c r="EQ206" s="197"/>
      <c r="ER206" s="197"/>
      <c r="ES206" s="15"/>
      <c r="ET206" s="15"/>
      <c r="EU206" s="29"/>
      <c r="EV206" s="197"/>
      <c r="EW206" s="197"/>
      <c r="EX206" s="15"/>
      <c r="EY206" s="45"/>
      <c r="EZ206" s="14"/>
      <c r="FA206" s="14"/>
      <c r="FB206" s="14"/>
      <c r="FC206" s="14"/>
      <c r="FD206" s="14"/>
      <c r="FE206" s="14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</row>
    <row r="207" spans="1:171" ht="12" customHeight="1" x14ac:dyDescent="0.2">
      <c r="A207" s="128" t="s">
        <v>434</v>
      </c>
      <c r="B207" s="250" t="s">
        <v>436</v>
      </c>
      <c r="C207" s="140">
        <v>21</v>
      </c>
      <c r="D207" s="42" t="s">
        <v>42</v>
      </c>
      <c r="E207" s="33" t="s">
        <v>89</v>
      </c>
      <c r="F207" s="169">
        <v>44362</v>
      </c>
      <c r="G207" s="159">
        <v>240</v>
      </c>
      <c r="H207" s="241">
        <v>1000000</v>
      </c>
      <c r="I207" s="131"/>
      <c r="J207" s="33" t="s">
        <v>15</v>
      </c>
      <c r="K207" s="145" t="s">
        <v>39</v>
      </c>
      <c r="L207" s="183"/>
      <c r="M207" s="43"/>
      <c r="N207" s="184"/>
      <c r="O207" s="184"/>
      <c r="P207" s="184"/>
      <c r="Q207" s="43"/>
      <c r="R207" s="43"/>
      <c r="S207" s="16"/>
      <c r="T207" s="16"/>
      <c r="U207" s="184"/>
      <c r="V207" s="43"/>
      <c r="W207" s="43"/>
      <c r="X207" s="16"/>
      <c r="Y207" s="16"/>
      <c r="Z207" s="184"/>
      <c r="AA207" s="43"/>
      <c r="AB207" s="43"/>
      <c r="AC207" s="16"/>
      <c r="AD207" s="16"/>
      <c r="AE207" s="184"/>
      <c r="AF207" s="43"/>
      <c r="AG207" s="43"/>
      <c r="AH207" s="16"/>
      <c r="AI207" s="71"/>
      <c r="AJ207" s="186"/>
      <c r="AK207" s="43"/>
      <c r="AL207" s="184"/>
      <c r="AM207" s="184"/>
      <c r="AN207" s="184"/>
      <c r="AO207" s="43"/>
      <c r="AP207" s="43"/>
      <c r="AQ207" s="16"/>
      <c r="AR207" s="16"/>
      <c r="AS207" s="184"/>
      <c r="AT207" s="43"/>
      <c r="AU207" s="43"/>
      <c r="AV207" s="16"/>
      <c r="AW207" s="16"/>
      <c r="AX207" s="184"/>
      <c r="AY207" s="43"/>
      <c r="AZ207" s="43"/>
      <c r="BA207" s="16"/>
      <c r="BB207" s="16"/>
      <c r="BC207" s="184"/>
      <c r="BD207" s="43"/>
      <c r="BE207" s="43"/>
      <c r="BF207" s="16"/>
      <c r="BG207" s="71"/>
      <c r="BH207" s="186"/>
      <c r="BI207" s="43"/>
      <c r="BJ207" s="184"/>
      <c r="BK207" s="184"/>
      <c r="BL207" s="184"/>
      <c r="BM207" s="43"/>
      <c r="BN207" s="43"/>
      <c r="BO207" s="16"/>
      <c r="BP207" s="16"/>
      <c r="BQ207" s="184"/>
      <c r="BR207" s="43"/>
      <c r="BS207" s="43"/>
      <c r="BT207" s="16"/>
      <c r="BU207" s="16"/>
      <c r="BV207" s="184"/>
      <c r="BW207" s="43"/>
      <c r="BX207" s="43"/>
      <c r="BY207" s="16"/>
      <c r="BZ207" s="16"/>
      <c r="CA207" s="184"/>
      <c r="CB207" s="43"/>
      <c r="CC207" s="43"/>
      <c r="CD207" s="16"/>
      <c r="CE207" s="71"/>
      <c r="CF207" s="186"/>
      <c r="CG207" s="43"/>
      <c r="CH207" s="184"/>
      <c r="CI207" s="184"/>
      <c r="CJ207" s="184"/>
      <c r="CK207" s="43"/>
      <c r="CL207" s="43"/>
      <c r="CM207" s="16"/>
      <c r="CN207" s="16"/>
      <c r="CO207" s="184"/>
      <c r="CP207" s="43"/>
      <c r="CQ207" s="43"/>
      <c r="CR207" s="16"/>
      <c r="CS207" s="16"/>
      <c r="CT207" s="184"/>
      <c r="CU207" s="43"/>
      <c r="CV207" s="43"/>
      <c r="CW207" s="17"/>
      <c r="CX207" s="17"/>
      <c r="CY207" s="17"/>
      <c r="CZ207" s="17"/>
      <c r="DA207" s="17"/>
      <c r="DB207" s="17"/>
      <c r="DC207" s="67"/>
      <c r="DD207" s="95"/>
      <c r="DE207" s="17"/>
      <c r="DF207" s="17"/>
      <c r="DG207" s="17"/>
      <c r="DH207" s="17"/>
      <c r="DI207" s="17"/>
      <c r="DJ207" s="17"/>
      <c r="DK207" s="17"/>
      <c r="DL207" s="17"/>
      <c r="DM207" s="184"/>
      <c r="DN207" s="43"/>
      <c r="DO207" s="43"/>
      <c r="DP207" s="16"/>
      <c r="DQ207" s="16"/>
      <c r="DR207" s="184"/>
      <c r="DS207" s="43"/>
      <c r="DT207" s="43"/>
      <c r="DU207" s="16"/>
      <c r="DV207" s="16"/>
      <c r="DW207" s="184"/>
      <c r="DX207" s="43"/>
      <c r="DY207" s="43"/>
      <c r="DZ207" s="16"/>
      <c r="EA207" s="71"/>
      <c r="EB207" s="183"/>
      <c r="EC207" s="43"/>
      <c r="ED207" s="184"/>
      <c r="EE207" s="184"/>
      <c r="EF207" s="184"/>
      <c r="EG207" s="43"/>
      <c r="EH207" s="43"/>
      <c r="EI207" s="16"/>
      <c r="EJ207" s="16"/>
      <c r="EK207" s="184"/>
      <c r="EL207" s="43"/>
      <c r="EM207" s="43"/>
      <c r="EN207" s="16"/>
      <c r="EO207" s="16"/>
      <c r="EP207" s="184"/>
      <c r="EQ207" s="43"/>
      <c r="ER207" s="43"/>
      <c r="ES207" s="16"/>
      <c r="ET207" s="16"/>
      <c r="EU207" s="184"/>
      <c r="EV207" s="43"/>
      <c r="EW207" s="43"/>
      <c r="EX207" s="16"/>
      <c r="EY207" s="44"/>
      <c r="EZ207" s="14"/>
      <c r="FA207" s="14"/>
      <c r="FB207" s="14"/>
      <c r="FC207" s="14"/>
      <c r="FD207" s="14"/>
      <c r="FE207" s="14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</row>
    <row r="208" spans="1:171" ht="12" customHeight="1" x14ac:dyDescent="0.2">
      <c r="A208" s="128" t="s">
        <v>434</v>
      </c>
      <c r="B208" s="254" t="s">
        <v>450</v>
      </c>
      <c r="C208" s="140">
        <v>22</v>
      </c>
      <c r="D208" s="129" t="s">
        <v>42</v>
      </c>
      <c r="E208" s="129" t="s">
        <v>90</v>
      </c>
      <c r="F208" s="169">
        <v>44470</v>
      </c>
      <c r="G208" s="130">
        <v>365</v>
      </c>
      <c r="H208" s="239">
        <v>2750000</v>
      </c>
      <c r="I208" s="148"/>
      <c r="J208" s="33" t="s">
        <v>85</v>
      </c>
      <c r="K208" s="145" t="s">
        <v>38</v>
      </c>
      <c r="L208" s="204"/>
      <c r="M208" s="22"/>
      <c r="N208" s="184"/>
      <c r="O208" s="184"/>
      <c r="P208" s="184"/>
      <c r="Q208" s="43"/>
      <c r="R208" s="43"/>
      <c r="S208" s="16"/>
      <c r="T208" s="16"/>
      <c r="U208" s="184"/>
      <c r="V208" s="43"/>
      <c r="W208" s="43"/>
      <c r="X208" s="16"/>
      <c r="Y208" s="16"/>
      <c r="Z208" s="184"/>
      <c r="AA208" s="43"/>
      <c r="AB208" s="43"/>
      <c r="AC208" s="16"/>
      <c r="AD208" s="16"/>
      <c r="AE208" s="184"/>
      <c r="AF208" s="43"/>
      <c r="AG208" s="43"/>
      <c r="AH208" s="16"/>
      <c r="AI208" s="71"/>
      <c r="AJ208" s="205"/>
      <c r="AK208" s="22"/>
      <c r="AL208" s="184"/>
      <c r="AM208" s="184"/>
      <c r="AN208" s="184"/>
      <c r="AO208" s="43"/>
      <c r="AP208" s="43"/>
      <c r="AQ208" s="16"/>
      <c r="AR208" s="16"/>
      <c r="AS208" s="184"/>
      <c r="AT208" s="43"/>
      <c r="AU208" s="43"/>
      <c r="AV208" s="16"/>
      <c r="AW208" s="16"/>
      <c r="AX208" s="184"/>
      <c r="AY208" s="43"/>
      <c r="AZ208" s="43"/>
      <c r="BA208" s="16"/>
      <c r="BB208" s="16"/>
      <c r="BC208" s="184"/>
      <c r="BD208" s="43"/>
      <c r="BE208" s="43"/>
      <c r="BF208" s="16"/>
      <c r="BG208" s="71"/>
      <c r="BH208" s="205"/>
      <c r="BI208" s="22"/>
      <c r="BJ208" s="184"/>
      <c r="BK208" s="184"/>
      <c r="BL208" s="184"/>
      <c r="BM208" s="43"/>
      <c r="BN208" s="43"/>
      <c r="BO208" s="16"/>
      <c r="BP208" s="16"/>
      <c r="BQ208" s="184"/>
      <c r="BR208" s="43"/>
      <c r="BS208" s="43"/>
      <c r="BT208" s="16"/>
      <c r="BU208" s="16"/>
      <c r="BV208" s="184"/>
      <c r="BW208" s="43"/>
      <c r="BX208" s="43"/>
      <c r="BY208" s="16"/>
      <c r="BZ208" s="16"/>
      <c r="CA208" s="184"/>
      <c r="CB208" s="43"/>
      <c r="CC208" s="43"/>
      <c r="CD208" s="16"/>
      <c r="CE208" s="71"/>
      <c r="CF208" s="205"/>
      <c r="CG208" s="22"/>
      <c r="CH208" s="184"/>
      <c r="CI208" s="184"/>
      <c r="CJ208" s="184"/>
      <c r="CK208" s="43"/>
      <c r="CL208" s="43"/>
      <c r="CM208" s="16"/>
      <c r="CN208" s="16"/>
      <c r="CO208" s="184"/>
      <c r="CP208" s="43"/>
      <c r="CQ208" s="43"/>
      <c r="CR208" s="16"/>
      <c r="CS208" s="16"/>
      <c r="CT208" s="184"/>
      <c r="CU208" s="43"/>
      <c r="CV208" s="43"/>
      <c r="CW208" s="16"/>
      <c r="CX208" s="16"/>
      <c r="CY208" s="184"/>
      <c r="CZ208" s="43"/>
      <c r="DA208" s="43"/>
      <c r="DB208" s="16"/>
      <c r="DC208" s="71"/>
      <c r="DD208" s="107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74"/>
      <c r="EB208" s="204"/>
      <c r="EC208" s="22"/>
      <c r="ED208" s="184"/>
      <c r="EE208" s="184"/>
      <c r="EF208" s="184"/>
      <c r="EG208" s="43"/>
      <c r="EH208" s="43"/>
      <c r="EI208" s="16"/>
      <c r="EJ208" s="16"/>
      <c r="EK208" s="184"/>
      <c r="EL208" s="43"/>
      <c r="EM208" s="43"/>
      <c r="EN208" s="16"/>
      <c r="EO208" s="16"/>
      <c r="EP208" s="184"/>
      <c r="EQ208" s="43"/>
      <c r="ER208" s="43"/>
      <c r="ES208" s="16"/>
      <c r="ET208" s="16"/>
      <c r="EU208" s="184"/>
      <c r="EV208" s="43"/>
      <c r="EW208" s="43"/>
      <c r="EX208" s="16"/>
      <c r="EY208" s="44"/>
      <c r="EZ208" s="14"/>
      <c r="FA208" s="14"/>
      <c r="FB208" s="14"/>
      <c r="FC208" s="14"/>
      <c r="FD208" s="14"/>
      <c r="FE208" s="14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</row>
    <row r="209" spans="1:171" ht="12" customHeight="1" x14ac:dyDescent="0.2">
      <c r="A209" s="156" t="s">
        <v>434</v>
      </c>
      <c r="B209" s="253" t="s">
        <v>456</v>
      </c>
      <c r="C209" s="140">
        <v>22</v>
      </c>
      <c r="D209" s="160" t="s">
        <v>42</v>
      </c>
      <c r="E209" s="129" t="s">
        <v>90</v>
      </c>
      <c r="F209" s="170">
        <v>44470</v>
      </c>
      <c r="G209" s="159">
        <v>305</v>
      </c>
      <c r="H209" s="239">
        <v>725000</v>
      </c>
      <c r="I209" s="148"/>
      <c r="J209" s="33" t="s">
        <v>15</v>
      </c>
      <c r="K209" s="132" t="s">
        <v>38</v>
      </c>
      <c r="L209" s="206"/>
      <c r="M209" s="27"/>
      <c r="N209" s="29"/>
      <c r="O209" s="29"/>
      <c r="P209" s="29"/>
      <c r="Q209" s="197"/>
      <c r="R209" s="197"/>
      <c r="S209" s="15"/>
      <c r="T209" s="15"/>
      <c r="U209" s="29"/>
      <c r="V209" s="197"/>
      <c r="W209" s="197"/>
      <c r="X209" s="15"/>
      <c r="Y209" s="15"/>
      <c r="Z209" s="29"/>
      <c r="AA209" s="197"/>
      <c r="AB209" s="197"/>
      <c r="AC209" s="15"/>
      <c r="AD209" s="15"/>
      <c r="AE209" s="29"/>
      <c r="AF209" s="197"/>
      <c r="AG209" s="197"/>
      <c r="AH209" s="15"/>
      <c r="AI209" s="73"/>
      <c r="AJ209" s="207"/>
      <c r="AK209" s="27"/>
      <c r="AL209" s="29"/>
      <c r="AM209" s="29"/>
      <c r="AN209" s="29"/>
      <c r="AO209" s="197"/>
      <c r="AP209" s="197"/>
      <c r="AQ209" s="15"/>
      <c r="AR209" s="15"/>
      <c r="AS209" s="29"/>
      <c r="AT209" s="197"/>
      <c r="AU209" s="197"/>
      <c r="AV209" s="15"/>
      <c r="AW209" s="15"/>
      <c r="AX209" s="29"/>
      <c r="AY209" s="197"/>
      <c r="AZ209" s="197"/>
      <c r="BA209" s="15"/>
      <c r="BB209" s="15"/>
      <c r="BC209" s="29"/>
      <c r="BD209" s="197"/>
      <c r="BE209" s="197"/>
      <c r="BF209" s="15"/>
      <c r="BG209" s="73"/>
      <c r="BH209" s="207"/>
      <c r="BI209" s="27"/>
      <c r="BJ209" s="29"/>
      <c r="BK209" s="29"/>
      <c r="BL209" s="29"/>
      <c r="BM209" s="197"/>
      <c r="BN209" s="197"/>
      <c r="BO209" s="15"/>
      <c r="BP209" s="15"/>
      <c r="BQ209" s="29"/>
      <c r="BR209" s="197"/>
      <c r="BS209" s="197"/>
      <c r="BT209" s="15"/>
      <c r="BU209" s="15"/>
      <c r="BV209" s="29"/>
      <c r="BW209" s="197"/>
      <c r="BX209" s="197"/>
      <c r="BY209" s="15"/>
      <c r="BZ209" s="15"/>
      <c r="CA209" s="29"/>
      <c r="CB209" s="197"/>
      <c r="CC209" s="197"/>
      <c r="CD209" s="15"/>
      <c r="CE209" s="73"/>
      <c r="CF209" s="207"/>
      <c r="CG209" s="27"/>
      <c r="CH209" s="29"/>
      <c r="CI209" s="29"/>
      <c r="CJ209" s="29"/>
      <c r="CK209" s="197"/>
      <c r="CL209" s="197"/>
      <c r="CM209" s="15"/>
      <c r="CN209" s="15"/>
      <c r="CO209" s="29"/>
      <c r="CP209" s="197"/>
      <c r="CQ209" s="197"/>
      <c r="CR209" s="15"/>
      <c r="CS209" s="15"/>
      <c r="CT209" s="29"/>
      <c r="CU209" s="197"/>
      <c r="CV209" s="197"/>
      <c r="CW209" s="15"/>
      <c r="CX209" s="15"/>
      <c r="CY209" s="29"/>
      <c r="CZ209" s="197"/>
      <c r="DA209" s="197"/>
      <c r="DB209" s="15"/>
      <c r="DC209" s="73"/>
      <c r="DD209" s="95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67"/>
      <c r="EB209" s="206"/>
      <c r="EC209" s="27"/>
      <c r="ED209" s="29"/>
      <c r="EE209" s="29"/>
      <c r="EF209" s="29"/>
      <c r="EG209" s="197"/>
      <c r="EH209" s="197"/>
      <c r="EI209" s="15"/>
      <c r="EJ209" s="15"/>
      <c r="EK209" s="29"/>
      <c r="EL209" s="197"/>
      <c r="EM209" s="197"/>
      <c r="EN209" s="15"/>
      <c r="EO209" s="15"/>
      <c r="EP209" s="29"/>
      <c r="EQ209" s="197"/>
      <c r="ER209" s="197"/>
      <c r="ES209" s="15"/>
      <c r="ET209" s="15"/>
      <c r="EU209" s="29"/>
      <c r="EV209" s="197"/>
      <c r="EW209" s="197"/>
      <c r="EX209" s="15"/>
      <c r="EY209" s="45"/>
      <c r="EZ209" s="14"/>
      <c r="FA209" s="14"/>
      <c r="FB209" s="14"/>
      <c r="FC209" s="14"/>
      <c r="FD209" s="14"/>
      <c r="FE209" s="14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</row>
    <row r="210" spans="1:171" ht="12" customHeight="1" x14ac:dyDescent="0.2">
      <c r="A210" s="156" t="s">
        <v>434</v>
      </c>
      <c r="B210" s="252" t="s">
        <v>446</v>
      </c>
      <c r="C210" s="140">
        <v>22</v>
      </c>
      <c r="D210" s="42" t="s">
        <v>42</v>
      </c>
      <c r="E210" s="33" t="s">
        <v>89</v>
      </c>
      <c r="F210" s="170">
        <v>44515</v>
      </c>
      <c r="G210" s="159">
        <v>180</v>
      </c>
      <c r="H210" s="242">
        <v>500000</v>
      </c>
      <c r="I210" s="157"/>
      <c r="J210" s="33" t="s">
        <v>85</v>
      </c>
      <c r="K210" s="145" t="s">
        <v>38</v>
      </c>
      <c r="L210" s="198"/>
      <c r="M210" s="197"/>
      <c r="N210" s="29"/>
      <c r="O210" s="29"/>
      <c r="P210" s="29"/>
      <c r="Q210" s="197"/>
      <c r="R210" s="197"/>
      <c r="S210" s="15"/>
      <c r="T210" s="15"/>
      <c r="U210" s="29"/>
      <c r="V210" s="197"/>
      <c r="W210" s="197"/>
      <c r="X210" s="15"/>
      <c r="Y210" s="15"/>
      <c r="Z210" s="29"/>
      <c r="AA210" s="197"/>
      <c r="AB210" s="197"/>
      <c r="AC210" s="15"/>
      <c r="AD210" s="15"/>
      <c r="AE210" s="29"/>
      <c r="AF210" s="197"/>
      <c r="AG210" s="197"/>
      <c r="AH210" s="15"/>
      <c r="AI210" s="73"/>
      <c r="AJ210" s="200"/>
      <c r="AK210" s="197"/>
      <c r="AL210" s="29"/>
      <c r="AM210" s="29"/>
      <c r="AN210" s="29"/>
      <c r="AO210" s="197"/>
      <c r="AP210" s="197"/>
      <c r="AQ210" s="15"/>
      <c r="AR210" s="15"/>
      <c r="AS210" s="29"/>
      <c r="AT210" s="197"/>
      <c r="AU210" s="197"/>
      <c r="AV210" s="15"/>
      <c r="AW210" s="15"/>
      <c r="AX210" s="29"/>
      <c r="AY210" s="197"/>
      <c r="AZ210" s="197"/>
      <c r="BA210" s="15"/>
      <c r="BB210" s="15"/>
      <c r="BC210" s="29"/>
      <c r="BD210" s="197"/>
      <c r="BE210" s="197"/>
      <c r="BF210" s="15"/>
      <c r="BG210" s="73"/>
      <c r="BH210" s="200"/>
      <c r="BI210" s="197"/>
      <c r="BJ210" s="29"/>
      <c r="BK210" s="29"/>
      <c r="BL210" s="29"/>
      <c r="BM210" s="197"/>
      <c r="BN210" s="197"/>
      <c r="BO210" s="15"/>
      <c r="BP210" s="15"/>
      <c r="BQ210" s="29"/>
      <c r="BR210" s="197"/>
      <c r="BS210" s="197"/>
      <c r="BT210" s="15"/>
      <c r="BU210" s="15"/>
      <c r="BV210" s="29"/>
      <c r="BW210" s="197"/>
      <c r="BX210" s="197"/>
      <c r="BY210" s="15"/>
      <c r="BZ210" s="15"/>
      <c r="CA210" s="29"/>
      <c r="CB210" s="197"/>
      <c r="CC210" s="197"/>
      <c r="CD210" s="15"/>
      <c r="CE210" s="73"/>
      <c r="CF210" s="200"/>
      <c r="CG210" s="197"/>
      <c r="CH210" s="29"/>
      <c r="CI210" s="29"/>
      <c r="CJ210" s="29"/>
      <c r="CK210" s="197"/>
      <c r="CL210" s="197"/>
      <c r="CM210" s="15"/>
      <c r="CN210" s="15"/>
      <c r="CO210" s="29"/>
      <c r="CP210" s="197"/>
      <c r="CQ210" s="197"/>
      <c r="CR210" s="15"/>
      <c r="CS210" s="15"/>
      <c r="CT210" s="29"/>
      <c r="CU210" s="197"/>
      <c r="CV210" s="197"/>
      <c r="CW210" s="15"/>
      <c r="CX210" s="15"/>
      <c r="CY210" s="29"/>
      <c r="CZ210" s="197"/>
      <c r="DA210" s="197"/>
      <c r="DB210" s="15"/>
      <c r="DC210" s="73"/>
      <c r="DD210" s="200"/>
      <c r="DE210" s="197"/>
      <c r="DF210" s="29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197"/>
      <c r="DT210" s="197"/>
      <c r="DU210" s="15"/>
      <c r="DV210" s="15"/>
      <c r="DW210" s="29"/>
      <c r="DX210" s="197"/>
      <c r="DY210" s="197"/>
      <c r="DZ210" s="15"/>
      <c r="EA210" s="73"/>
      <c r="EB210" s="198"/>
      <c r="EC210" s="197"/>
      <c r="ED210" s="29"/>
      <c r="EE210" s="29"/>
      <c r="EF210" s="29"/>
      <c r="EG210" s="197"/>
      <c r="EH210" s="197"/>
      <c r="EI210" s="15"/>
      <c r="EJ210" s="15"/>
      <c r="EK210" s="29"/>
      <c r="EL210" s="197"/>
      <c r="EM210" s="197"/>
      <c r="EN210" s="15"/>
      <c r="EO210" s="15"/>
      <c r="EP210" s="29"/>
      <c r="EQ210" s="197"/>
      <c r="ER210" s="197"/>
      <c r="ES210" s="15"/>
      <c r="ET210" s="15"/>
      <c r="EU210" s="29"/>
      <c r="EV210" s="197"/>
      <c r="EW210" s="197"/>
      <c r="EX210" s="15"/>
      <c r="EY210" s="45"/>
      <c r="EZ210" s="14"/>
      <c r="FA210" s="14"/>
      <c r="FB210" s="14"/>
      <c r="FC210" s="14"/>
      <c r="FD210" s="14"/>
      <c r="FE210" s="14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</row>
    <row r="211" spans="1:171" ht="12" customHeight="1" x14ac:dyDescent="0.2">
      <c r="A211" s="156" t="s">
        <v>434</v>
      </c>
      <c r="B211" s="252" t="s">
        <v>460</v>
      </c>
      <c r="C211" s="140">
        <v>22</v>
      </c>
      <c r="D211" s="42" t="s">
        <v>42</v>
      </c>
      <c r="E211" s="33" t="s">
        <v>89</v>
      </c>
      <c r="F211" s="170">
        <v>44515</v>
      </c>
      <c r="G211" s="159">
        <v>45</v>
      </c>
      <c r="H211" s="239">
        <v>250000</v>
      </c>
      <c r="I211" s="148"/>
      <c r="J211" s="33" t="s">
        <v>85</v>
      </c>
      <c r="K211" s="145" t="s">
        <v>38</v>
      </c>
      <c r="L211" s="198"/>
      <c r="M211" s="197"/>
      <c r="N211" s="29"/>
      <c r="O211" s="29"/>
      <c r="P211" s="29"/>
      <c r="Q211" s="197"/>
      <c r="R211" s="197"/>
      <c r="S211" s="15"/>
      <c r="T211" s="15"/>
      <c r="U211" s="29"/>
      <c r="V211" s="197"/>
      <c r="W211" s="197"/>
      <c r="X211" s="15"/>
      <c r="Y211" s="15"/>
      <c r="Z211" s="29"/>
      <c r="AA211" s="197"/>
      <c r="AB211" s="197"/>
      <c r="AC211" s="15"/>
      <c r="AD211" s="15"/>
      <c r="AE211" s="29"/>
      <c r="AF211" s="197"/>
      <c r="AG211" s="197"/>
      <c r="AH211" s="15"/>
      <c r="AI211" s="73"/>
      <c r="AJ211" s="200"/>
      <c r="AK211" s="197"/>
      <c r="AL211" s="29"/>
      <c r="AM211" s="29"/>
      <c r="AN211" s="29"/>
      <c r="AO211" s="197"/>
      <c r="AP211" s="197"/>
      <c r="AQ211" s="15"/>
      <c r="AR211" s="15"/>
      <c r="AS211" s="29"/>
      <c r="AT211" s="197"/>
      <c r="AU211" s="197"/>
      <c r="AV211" s="15"/>
      <c r="AW211" s="15"/>
      <c r="AX211" s="29"/>
      <c r="AY211" s="197"/>
      <c r="AZ211" s="197"/>
      <c r="BA211" s="15"/>
      <c r="BB211" s="15"/>
      <c r="BC211" s="29"/>
      <c r="BD211" s="197"/>
      <c r="BE211" s="197"/>
      <c r="BF211" s="15"/>
      <c r="BG211" s="73"/>
      <c r="BH211" s="200"/>
      <c r="BI211" s="197"/>
      <c r="BJ211" s="29"/>
      <c r="BK211" s="29"/>
      <c r="BL211" s="29"/>
      <c r="BM211" s="197"/>
      <c r="BN211" s="197"/>
      <c r="BO211" s="15"/>
      <c r="BP211" s="15"/>
      <c r="BQ211" s="29"/>
      <c r="BR211" s="197"/>
      <c r="BS211" s="197"/>
      <c r="BT211" s="15"/>
      <c r="BU211" s="15"/>
      <c r="BV211" s="29"/>
      <c r="BW211" s="197"/>
      <c r="BX211" s="197"/>
      <c r="BY211" s="15"/>
      <c r="BZ211" s="15"/>
      <c r="CA211" s="29"/>
      <c r="CB211" s="197"/>
      <c r="CC211" s="197"/>
      <c r="CD211" s="15"/>
      <c r="CE211" s="73"/>
      <c r="CF211" s="200"/>
      <c r="CG211" s="197"/>
      <c r="CH211" s="29"/>
      <c r="CI211" s="29"/>
      <c r="CJ211" s="29"/>
      <c r="CK211" s="197"/>
      <c r="CL211" s="197"/>
      <c r="CM211" s="15"/>
      <c r="CN211" s="15"/>
      <c r="CO211" s="29"/>
      <c r="CP211" s="197"/>
      <c r="CQ211" s="197"/>
      <c r="CR211" s="15"/>
      <c r="CS211" s="15"/>
      <c r="CT211" s="29"/>
      <c r="CU211" s="197"/>
      <c r="CV211" s="197"/>
      <c r="CW211" s="15"/>
      <c r="CX211" s="15"/>
      <c r="CY211" s="29"/>
      <c r="CZ211" s="197"/>
      <c r="DA211" s="197"/>
      <c r="DB211" s="15"/>
      <c r="DC211" s="73"/>
      <c r="DD211" s="200"/>
      <c r="DE211" s="197"/>
      <c r="DF211" s="29"/>
      <c r="DG211" s="23"/>
      <c r="DH211" s="23"/>
      <c r="DI211" s="23"/>
      <c r="DJ211" s="197"/>
      <c r="DK211" s="15"/>
      <c r="DL211" s="15"/>
      <c r="DM211" s="29"/>
      <c r="DN211" s="197"/>
      <c r="DO211" s="197"/>
      <c r="DP211" s="15"/>
      <c r="DQ211" s="15"/>
      <c r="DR211" s="29"/>
      <c r="DS211" s="197"/>
      <c r="DT211" s="197"/>
      <c r="DU211" s="15"/>
      <c r="DV211" s="15"/>
      <c r="DW211" s="29"/>
      <c r="DX211" s="197"/>
      <c r="DY211" s="197"/>
      <c r="DZ211" s="15"/>
      <c r="EA211" s="73"/>
      <c r="EB211" s="198"/>
      <c r="EC211" s="197"/>
      <c r="ED211" s="29"/>
      <c r="EE211" s="29"/>
      <c r="EF211" s="29"/>
      <c r="EG211" s="197"/>
      <c r="EH211" s="197"/>
      <c r="EI211" s="15"/>
      <c r="EJ211" s="15"/>
      <c r="EK211" s="29"/>
      <c r="EL211" s="197"/>
      <c r="EM211" s="197"/>
      <c r="EN211" s="15"/>
      <c r="EO211" s="15"/>
      <c r="EP211" s="29"/>
      <c r="EQ211" s="197"/>
      <c r="ER211" s="197"/>
      <c r="ES211" s="15"/>
      <c r="ET211" s="15"/>
      <c r="EU211" s="29"/>
      <c r="EV211" s="197"/>
      <c r="EW211" s="197"/>
      <c r="EX211" s="15"/>
      <c r="EY211" s="45"/>
      <c r="EZ211" s="14"/>
      <c r="FA211" s="14"/>
      <c r="FB211" s="14"/>
      <c r="FC211" s="14"/>
      <c r="FD211" s="14"/>
      <c r="FE211" s="14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</row>
    <row r="212" spans="1:171" ht="12" customHeight="1" x14ac:dyDescent="0.2">
      <c r="A212" s="156" t="s">
        <v>434</v>
      </c>
      <c r="B212" s="252" t="s">
        <v>440</v>
      </c>
      <c r="C212" s="140">
        <v>22</v>
      </c>
      <c r="D212" s="42" t="s">
        <v>42</v>
      </c>
      <c r="E212" s="33" t="s">
        <v>89</v>
      </c>
      <c r="F212" s="170">
        <v>44562</v>
      </c>
      <c r="G212" s="159">
        <v>120</v>
      </c>
      <c r="H212" s="242">
        <v>500000</v>
      </c>
      <c r="I212" s="157"/>
      <c r="J212" s="33" t="s">
        <v>15</v>
      </c>
      <c r="K212" s="132" t="s">
        <v>38</v>
      </c>
      <c r="L212" s="198"/>
      <c r="M212" s="197"/>
      <c r="N212" s="29"/>
      <c r="O212" s="29"/>
      <c r="P212" s="29"/>
      <c r="Q212" s="197"/>
      <c r="R212" s="197"/>
      <c r="S212" s="15"/>
      <c r="T212" s="15"/>
      <c r="U212" s="29"/>
      <c r="V212" s="197"/>
      <c r="W212" s="197"/>
      <c r="X212" s="15"/>
      <c r="Y212" s="15"/>
      <c r="Z212" s="29"/>
      <c r="AA212" s="197"/>
      <c r="AB212" s="197"/>
      <c r="AC212" s="15"/>
      <c r="AD212" s="15"/>
      <c r="AE212" s="29"/>
      <c r="AF212" s="197"/>
      <c r="AG212" s="197"/>
      <c r="AH212" s="15"/>
      <c r="AI212" s="73"/>
      <c r="AJ212" s="200"/>
      <c r="AK212" s="197"/>
      <c r="AL212" s="29"/>
      <c r="AM212" s="29"/>
      <c r="AN212" s="29"/>
      <c r="AO212" s="197"/>
      <c r="AP212" s="197"/>
      <c r="AQ212" s="15"/>
      <c r="AR212" s="15"/>
      <c r="AS212" s="29"/>
      <c r="AT212" s="197"/>
      <c r="AU212" s="197"/>
      <c r="AV212" s="15"/>
      <c r="AW212" s="15"/>
      <c r="AX212" s="29"/>
      <c r="AY212" s="197"/>
      <c r="AZ212" s="197"/>
      <c r="BA212" s="15"/>
      <c r="BB212" s="15"/>
      <c r="BC212" s="29"/>
      <c r="BD212" s="197"/>
      <c r="BE212" s="197"/>
      <c r="BF212" s="15"/>
      <c r="BG212" s="73"/>
      <c r="BH212" s="200"/>
      <c r="BI212" s="197"/>
      <c r="BJ212" s="29"/>
      <c r="BK212" s="29"/>
      <c r="BL212" s="29"/>
      <c r="BM212" s="197"/>
      <c r="BN212" s="197"/>
      <c r="BO212" s="15"/>
      <c r="BP212" s="15"/>
      <c r="BQ212" s="29"/>
      <c r="BR212" s="197"/>
      <c r="BS212" s="197"/>
      <c r="BT212" s="15"/>
      <c r="BU212" s="15"/>
      <c r="BV212" s="29"/>
      <c r="BW212" s="197"/>
      <c r="BX212" s="197"/>
      <c r="BY212" s="15"/>
      <c r="BZ212" s="15"/>
      <c r="CA212" s="29"/>
      <c r="CB212" s="197"/>
      <c r="CC212" s="197"/>
      <c r="CD212" s="15"/>
      <c r="CE212" s="73"/>
      <c r="CF212" s="200"/>
      <c r="CG212" s="197"/>
      <c r="CH212" s="29"/>
      <c r="CI212" s="29"/>
      <c r="CJ212" s="29"/>
      <c r="CK212" s="197"/>
      <c r="CL212" s="197"/>
      <c r="CM212" s="15"/>
      <c r="CN212" s="15"/>
      <c r="CO212" s="29"/>
      <c r="CP212" s="197"/>
      <c r="CQ212" s="197"/>
      <c r="CR212" s="15"/>
      <c r="CS212" s="15"/>
      <c r="CT212" s="29"/>
      <c r="CU212" s="197"/>
      <c r="CV212" s="197"/>
      <c r="CW212" s="15"/>
      <c r="CX212" s="15"/>
      <c r="CY212" s="29"/>
      <c r="CZ212" s="197"/>
      <c r="DA212" s="197"/>
      <c r="DB212" s="15"/>
      <c r="DC212" s="73"/>
      <c r="DD212" s="200"/>
      <c r="DE212" s="197"/>
      <c r="DF212" s="29"/>
      <c r="DG212" s="29"/>
      <c r="DH212" s="29"/>
      <c r="DI212" s="197"/>
      <c r="DJ212" s="17"/>
      <c r="DK212" s="17"/>
      <c r="DL212" s="17"/>
      <c r="DM212" s="17"/>
      <c r="DN212" s="17"/>
      <c r="DO212" s="17"/>
      <c r="DP212" s="17"/>
      <c r="DQ212" s="17"/>
      <c r="DR212" s="29"/>
      <c r="DS212" s="197"/>
      <c r="DT212" s="197"/>
      <c r="DU212" s="15"/>
      <c r="DV212" s="15"/>
      <c r="DW212" s="29"/>
      <c r="DX212" s="197"/>
      <c r="DY212" s="197"/>
      <c r="DZ212" s="15"/>
      <c r="EA212" s="73"/>
      <c r="EB212" s="198"/>
      <c r="EC212" s="197"/>
      <c r="ED212" s="29"/>
      <c r="EE212" s="29"/>
      <c r="EF212" s="29"/>
      <c r="EG212" s="197"/>
      <c r="EH212" s="197"/>
      <c r="EI212" s="15"/>
      <c r="EJ212" s="15"/>
      <c r="EK212" s="29"/>
      <c r="EL212" s="197"/>
      <c r="EM212" s="197"/>
      <c r="EN212" s="15"/>
      <c r="EO212" s="15"/>
      <c r="EP212" s="29"/>
      <c r="EQ212" s="197"/>
      <c r="ER212" s="197"/>
      <c r="ES212" s="15"/>
      <c r="ET212" s="15"/>
      <c r="EU212" s="29"/>
      <c r="EV212" s="197"/>
      <c r="EW212" s="197"/>
      <c r="EX212" s="15"/>
      <c r="EY212" s="45"/>
      <c r="EZ212" s="14"/>
      <c r="FA212" s="14"/>
      <c r="FB212" s="14"/>
      <c r="FC212" s="14"/>
      <c r="FD212" s="14"/>
      <c r="FE212" s="14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</row>
    <row r="213" spans="1:171" ht="12" customHeight="1" x14ac:dyDescent="0.2">
      <c r="A213" s="156" t="s">
        <v>434</v>
      </c>
      <c r="B213" s="252" t="s">
        <v>441</v>
      </c>
      <c r="C213" s="140">
        <v>22</v>
      </c>
      <c r="D213" s="42" t="s">
        <v>42</v>
      </c>
      <c r="E213" s="33" t="s">
        <v>89</v>
      </c>
      <c r="F213" s="170">
        <v>44696</v>
      </c>
      <c r="G213" s="159">
        <v>60</v>
      </c>
      <c r="H213" s="242">
        <v>150000</v>
      </c>
      <c r="I213" s="157"/>
      <c r="J213" s="33" t="s">
        <v>15</v>
      </c>
      <c r="K213" s="132" t="s">
        <v>38</v>
      </c>
      <c r="L213" s="198"/>
      <c r="M213" s="197"/>
      <c r="N213" s="29"/>
      <c r="O213" s="29"/>
      <c r="P213" s="29"/>
      <c r="Q213" s="197"/>
      <c r="R213" s="197"/>
      <c r="S213" s="15"/>
      <c r="T213" s="15"/>
      <c r="U213" s="29"/>
      <c r="V213" s="197"/>
      <c r="W213" s="197"/>
      <c r="X213" s="15"/>
      <c r="Y213" s="15"/>
      <c r="Z213" s="29"/>
      <c r="AA213" s="197"/>
      <c r="AB213" s="197"/>
      <c r="AC213" s="29"/>
      <c r="AD213" s="29"/>
      <c r="AE213" s="29"/>
      <c r="AF213" s="197"/>
      <c r="AG213" s="197"/>
      <c r="AH213" s="15"/>
      <c r="AI213" s="73"/>
      <c r="AJ213" s="200"/>
      <c r="AK213" s="197"/>
      <c r="AL213" s="29"/>
      <c r="AM213" s="29"/>
      <c r="AN213" s="29"/>
      <c r="AO213" s="197"/>
      <c r="AP213" s="197"/>
      <c r="AQ213" s="15"/>
      <c r="AR213" s="15"/>
      <c r="AS213" s="29"/>
      <c r="AT213" s="197"/>
      <c r="AU213" s="197"/>
      <c r="AV213" s="15"/>
      <c r="AW213" s="15"/>
      <c r="AX213" s="29"/>
      <c r="AY213" s="197"/>
      <c r="AZ213" s="197"/>
      <c r="BA213" s="29"/>
      <c r="BB213" s="29"/>
      <c r="BC213" s="29"/>
      <c r="BD213" s="197"/>
      <c r="BE213" s="197"/>
      <c r="BF213" s="15"/>
      <c r="BG213" s="73"/>
      <c r="BH213" s="200"/>
      <c r="BI213" s="197"/>
      <c r="BJ213" s="29"/>
      <c r="BK213" s="29"/>
      <c r="BL213" s="29"/>
      <c r="BM213" s="197"/>
      <c r="BN213" s="197"/>
      <c r="BO213" s="15"/>
      <c r="BP213" s="15"/>
      <c r="BQ213" s="29"/>
      <c r="BR213" s="197"/>
      <c r="BS213" s="197"/>
      <c r="BT213" s="15"/>
      <c r="BU213" s="15"/>
      <c r="BV213" s="29"/>
      <c r="BW213" s="197"/>
      <c r="BX213" s="197"/>
      <c r="BY213" s="29"/>
      <c r="BZ213" s="29"/>
      <c r="CA213" s="29"/>
      <c r="CB213" s="197"/>
      <c r="CC213" s="197"/>
      <c r="CD213" s="15"/>
      <c r="CE213" s="73"/>
      <c r="CF213" s="200"/>
      <c r="CG213" s="197"/>
      <c r="CH213" s="29"/>
      <c r="CI213" s="29"/>
      <c r="CJ213" s="29"/>
      <c r="CK213" s="197"/>
      <c r="CL213" s="197"/>
      <c r="CM213" s="15"/>
      <c r="CN213" s="15"/>
      <c r="CO213" s="29"/>
      <c r="CP213" s="197"/>
      <c r="CQ213" s="197"/>
      <c r="CR213" s="15"/>
      <c r="CS213" s="15"/>
      <c r="CT213" s="29"/>
      <c r="CU213" s="197"/>
      <c r="CV213" s="197"/>
      <c r="CW213" s="29"/>
      <c r="CX213" s="29"/>
      <c r="CY213" s="29"/>
      <c r="CZ213" s="197"/>
      <c r="DA213" s="197"/>
      <c r="DB213" s="15"/>
      <c r="DC213" s="73"/>
      <c r="DD213" s="200"/>
      <c r="DE213" s="197"/>
      <c r="DF213" s="29"/>
      <c r="DG213" s="29"/>
      <c r="DH213" s="29"/>
      <c r="DI213" s="197"/>
      <c r="DJ213" s="197"/>
      <c r="DK213" s="15"/>
      <c r="DL213" s="15"/>
      <c r="DM213" s="29"/>
      <c r="DN213" s="197"/>
      <c r="DO213" s="197"/>
      <c r="DP213" s="15"/>
      <c r="DQ213" s="15"/>
      <c r="DR213" s="29"/>
      <c r="DS213" s="17"/>
      <c r="DT213" s="17"/>
      <c r="DU213" s="17"/>
      <c r="DV213" s="17"/>
      <c r="DW213" s="29"/>
      <c r="DX213" s="197"/>
      <c r="DY213" s="197"/>
      <c r="DZ213" s="15"/>
      <c r="EA213" s="73"/>
      <c r="EB213" s="198"/>
      <c r="EC213" s="197"/>
      <c r="ED213" s="29"/>
      <c r="EE213" s="29"/>
      <c r="EF213" s="29"/>
      <c r="EG213" s="197"/>
      <c r="EH213" s="197"/>
      <c r="EI213" s="15"/>
      <c r="EJ213" s="15"/>
      <c r="EK213" s="29"/>
      <c r="EL213" s="197"/>
      <c r="EM213" s="197"/>
      <c r="EN213" s="15"/>
      <c r="EO213" s="15"/>
      <c r="EP213" s="29"/>
      <c r="EQ213" s="197"/>
      <c r="ER213" s="197"/>
      <c r="ES213" s="29"/>
      <c r="ET213" s="29"/>
      <c r="EU213" s="29"/>
      <c r="EV213" s="197"/>
      <c r="EW213" s="197"/>
      <c r="EX213" s="15"/>
      <c r="EY213" s="45"/>
      <c r="EZ213" s="14"/>
      <c r="FA213" s="14"/>
      <c r="FB213" s="14"/>
      <c r="FC213" s="14"/>
      <c r="FD213" s="14"/>
      <c r="FE213" s="14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</row>
    <row r="214" spans="1:171" ht="12" customHeight="1" x14ac:dyDescent="0.2">
      <c r="A214" s="128" t="s">
        <v>434</v>
      </c>
      <c r="B214" s="250" t="s">
        <v>436</v>
      </c>
      <c r="C214" s="130">
        <v>23</v>
      </c>
      <c r="D214" s="33" t="s">
        <v>42</v>
      </c>
      <c r="E214" s="33" t="s">
        <v>89</v>
      </c>
      <c r="F214" s="169">
        <v>44727</v>
      </c>
      <c r="G214" s="130">
        <v>240</v>
      </c>
      <c r="H214" s="241">
        <v>1000000</v>
      </c>
      <c r="I214" s="131"/>
      <c r="J214" s="33" t="s">
        <v>15</v>
      </c>
      <c r="K214" s="145" t="s">
        <v>39</v>
      </c>
      <c r="L214" s="183"/>
      <c r="M214" s="43"/>
      <c r="N214" s="184"/>
      <c r="O214" s="184"/>
      <c r="P214" s="184"/>
      <c r="Q214" s="43"/>
      <c r="R214" s="43"/>
      <c r="S214" s="16"/>
      <c r="T214" s="16"/>
      <c r="U214" s="184"/>
      <c r="V214" s="43"/>
      <c r="W214" s="43"/>
      <c r="X214" s="16"/>
      <c r="Y214" s="16"/>
      <c r="Z214" s="184"/>
      <c r="AA214" s="43"/>
      <c r="AB214" s="43"/>
      <c r="AC214" s="16"/>
      <c r="AD214" s="16"/>
      <c r="AE214" s="184"/>
      <c r="AF214" s="43"/>
      <c r="AG214" s="43"/>
      <c r="AH214" s="16"/>
      <c r="AI214" s="71"/>
      <c r="AJ214" s="186"/>
      <c r="AK214" s="43"/>
      <c r="AL214" s="184"/>
      <c r="AM214" s="184"/>
      <c r="AN214" s="184"/>
      <c r="AO214" s="43"/>
      <c r="AP214" s="43"/>
      <c r="AQ214" s="16"/>
      <c r="AR214" s="16"/>
      <c r="AS214" s="184"/>
      <c r="AT214" s="43"/>
      <c r="AU214" s="43"/>
      <c r="AV214" s="16"/>
      <c r="AW214" s="16"/>
      <c r="AX214" s="184"/>
      <c r="AY214" s="43"/>
      <c r="AZ214" s="43"/>
      <c r="BA214" s="16"/>
      <c r="BB214" s="16"/>
      <c r="BC214" s="184"/>
      <c r="BD214" s="43"/>
      <c r="BE214" s="43"/>
      <c r="BF214" s="16"/>
      <c r="BG214" s="71"/>
      <c r="BH214" s="186"/>
      <c r="BI214" s="43"/>
      <c r="BJ214" s="184"/>
      <c r="BK214" s="184"/>
      <c r="BL214" s="184"/>
      <c r="BM214" s="43"/>
      <c r="BN214" s="43"/>
      <c r="BO214" s="16"/>
      <c r="BP214" s="16"/>
      <c r="BQ214" s="184"/>
      <c r="BR214" s="43"/>
      <c r="BS214" s="43"/>
      <c r="BT214" s="16"/>
      <c r="BU214" s="16"/>
      <c r="BV214" s="184"/>
      <c r="BW214" s="43"/>
      <c r="BX214" s="43"/>
      <c r="BY214" s="16"/>
      <c r="BZ214" s="16"/>
      <c r="CA214" s="184"/>
      <c r="CB214" s="43"/>
      <c r="CC214" s="43"/>
      <c r="CD214" s="16"/>
      <c r="CE214" s="71"/>
      <c r="CF214" s="186"/>
      <c r="CG214" s="43"/>
      <c r="CH214" s="184"/>
      <c r="CI214" s="184"/>
      <c r="CJ214" s="184"/>
      <c r="CK214" s="43"/>
      <c r="CL214" s="43"/>
      <c r="CM214" s="16"/>
      <c r="CN214" s="16"/>
      <c r="CO214" s="184"/>
      <c r="CP214" s="43"/>
      <c r="CQ214" s="43"/>
      <c r="CR214" s="16"/>
      <c r="CS214" s="16"/>
      <c r="CT214" s="184"/>
      <c r="CU214" s="43"/>
      <c r="CV214" s="43"/>
      <c r="CW214" s="16"/>
      <c r="CX214" s="16"/>
      <c r="CY214" s="184"/>
      <c r="CZ214" s="43"/>
      <c r="DA214" s="43"/>
      <c r="DB214" s="16"/>
      <c r="DC214" s="71"/>
      <c r="DD214" s="186"/>
      <c r="DE214" s="43"/>
      <c r="DF214" s="184"/>
      <c r="DG214" s="184"/>
      <c r="DH214" s="184"/>
      <c r="DI214" s="43"/>
      <c r="DJ214" s="43"/>
      <c r="DK214" s="16"/>
      <c r="DL214" s="16"/>
      <c r="DM214" s="184"/>
      <c r="DN214" s="43"/>
      <c r="DO214" s="43"/>
      <c r="DP214" s="16"/>
      <c r="DQ214" s="16"/>
      <c r="DR214" s="184"/>
      <c r="DS214" s="43"/>
      <c r="DT214" s="43"/>
      <c r="DU214" s="25"/>
      <c r="DV214" s="25"/>
      <c r="DW214" s="25"/>
      <c r="DX214" s="25"/>
      <c r="DY214" s="25"/>
      <c r="DZ214" s="25"/>
      <c r="EA214" s="78"/>
      <c r="EB214" s="79"/>
      <c r="EC214" s="25"/>
      <c r="ED214" s="25"/>
      <c r="EE214" s="25"/>
      <c r="EF214" s="25"/>
      <c r="EG214" s="25"/>
      <c r="EH214" s="25"/>
      <c r="EI214" s="25"/>
      <c r="EJ214" s="25"/>
      <c r="EK214" s="184"/>
      <c r="EL214" s="43"/>
      <c r="EM214" s="43"/>
      <c r="EN214" s="16"/>
      <c r="EO214" s="16"/>
      <c r="EP214" s="184"/>
      <c r="EQ214" s="43"/>
      <c r="ER214" s="43"/>
      <c r="ES214" s="17"/>
      <c r="ET214" s="17"/>
      <c r="EU214" s="17"/>
      <c r="EV214" s="17"/>
      <c r="EW214" s="17"/>
      <c r="EX214" s="17"/>
      <c r="EY214" s="47"/>
      <c r="EZ214" s="14"/>
      <c r="FA214" s="14"/>
      <c r="FB214" s="14"/>
      <c r="FC214" s="14"/>
      <c r="FD214" s="14"/>
      <c r="FE214" s="14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</row>
    <row r="215" spans="1:171" ht="12" customHeight="1" x14ac:dyDescent="0.2">
      <c r="A215" s="128" t="s">
        <v>434</v>
      </c>
      <c r="B215" s="250" t="s">
        <v>436</v>
      </c>
      <c r="C215" s="140">
        <v>22</v>
      </c>
      <c r="D215" s="42" t="s">
        <v>42</v>
      </c>
      <c r="E215" s="33" t="s">
        <v>89</v>
      </c>
      <c r="F215" s="169">
        <v>44727</v>
      </c>
      <c r="G215" s="159">
        <v>245</v>
      </c>
      <c r="H215" s="241">
        <v>1000000</v>
      </c>
      <c r="I215" s="131"/>
      <c r="J215" s="33" t="s">
        <v>15</v>
      </c>
      <c r="K215" s="145" t="s">
        <v>39</v>
      </c>
      <c r="L215" s="183"/>
      <c r="M215" s="43"/>
      <c r="N215" s="184"/>
      <c r="O215" s="184"/>
      <c r="P215" s="184"/>
      <c r="Q215" s="43"/>
      <c r="R215" s="43"/>
      <c r="S215" s="16"/>
      <c r="T215" s="16"/>
      <c r="U215" s="184"/>
      <c r="V215" s="43"/>
      <c r="W215" s="43"/>
      <c r="X215" s="16"/>
      <c r="Y215" s="16"/>
      <c r="Z215" s="184"/>
      <c r="AA215" s="43"/>
      <c r="AB215" s="43"/>
      <c r="AC215" s="16"/>
      <c r="AD215" s="16"/>
      <c r="AE215" s="184"/>
      <c r="AF215" s="43"/>
      <c r="AG215" s="43"/>
      <c r="AH215" s="16"/>
      <c r="AI215" s="71"/>
      <c r="AJ215" s="186"/>
      <c r="AK215" s="43"/>
      <c r="AL215" s="184"/>
      <c r="AM215" s="184"/>
      <c r="AN215" s="184"/>
      <c r="AO215" s="43"/>
      <c r="AP215" s="43"/>
      <c r="AQ215" s="16"/>
      <c r="AR215" s="16"/>
      <c r="AS215" s="184"/>
      <c r="AT215" s="43"/>
      <c r="AU215" s="43"/>
      <c r="AV215" s="16"/>
      <c r="AW215" s="16"/>
      <c r="AX215" s="184"/>
      <c r="AY215" s="43"/>
      <c r="AZ215" s="43"/>
      <c r="BA215" s="16"/>
      <c r="BB215" s="16"/>
      <c r="BC215" s="184"/>
      <c r="BD215" s="43"/>
      <c r="BE215" s="43"/>
      <c r="BF215" s="16"/>
      <c r="BG215" s="71"/>
      <c r="BH215" s="186"/>
      <c r="BI215" s="43"/>
      <c r="BJ215" s="184"/>
      <c r="BK215" s="184"/>
      <c r="BL215" s="184"/>
      <c r="BM215" s="43"/>
      <c r="BN215" s="43"/>
      <c r="BO215" s="16"/>
      <c r="BP215" s="16"/>
      <c r="BQ215" s="184"/>
      <c r="BR215" s="43"/>
      <c r="BS215" s="43"/>
      <c r="BT215" s="16"/>
      <c r="BU215" s="16"/>
      <c r="BV215" s="184"/>
      <c r="BW215" s="43"/>
      <c r="BX215" s="43"/>
      <c r="BY215" s="16"/>
      <c r="BZ215" s="16"/>
      <c r="CA215" s="184"/>
      <c r="CB215" s="43"/>
      <c r="CC215" s="43"/>
      <c r="CD215" s="16"/>
      <c r="CE215" s="71"/>
      <c r="CF215" s="186"/>
      <c r="CG215" s="43"/>
      <c r="CH215" s="184"/>
      <c r="CI215" s="184"/>
      <c r="CJ215" s="184"/>
      <c r="CK215" s="43"/>
      <c r="CL215" s="43"/>
      <c r="CM215" s="16"/>
      <c r="CN215" s="16"/>
      <c r="CO215" s="184"/>
      <c r="CP215" s="43"/>
      <c r="CQ215" s="43"/>
      <c r="CR215" s="16"/>
      <c r="CS215" s="16"/>
      <c r="CT215" s="184"/>
      <c r="CU215" s="43"/>
      <c r="CV215" s="43"/>
      <c r="CW215" s="16"/>
      <c r="CX215" s="16"/>
      <c r="CY215" s="184"/>
      <c r="CZ215" s="43"/>
      <c r="DA215" s="43"/>
      <c r="DB215" s="16"/>
      <c r="DC215" s="71"/>
      <c r="DD215" s="186"/>
      <c r="DE215" s="43"/>
      <c r="DF215" s="184"/>
      <c r="DG215" s="184"/>
      <c r="DH215" s="184"/>
      <c r="DI215" s="43"/>
      <c r="DJ215" s="43"/>
      <c r="DK215" s="16"/>
      <c r="DL215" s="16"/>
      <c r="DM215" s="184"/>
      <c r="DN215" s="43"/>
      <c r="DO215" s="43"/>
      <c r="DP215" s="16"/>
      <c r="DQ215" s="16"/>
      <c r="DR215" s="184"/>
      <c r="DS215" s="43"/>
      <c r="DT215" s="43"/>
      <c r="DU215" s="17"/>
      <c r="DV215" s="17"/>
      <c r="DW215" s="17"/>
      <c r="DX215" s="17"/>
      <c r="DY215" s="17"/>
      <c r="DZ215" s="17"/>
      <c r="EA215" s="67"/>
      <c r="EB215" s="53"/>
      <c r="EC215" s="17"/>
      <c r="ED215" s="17"/>
      <c r="EE215" s="17"/>
      <c r="EF215" s="17"/>
      <c r="EG215" s="17"/>
      <c r="EH215" s="17"/>
      <c r="EI215" s="17"/>
      <c r="EJ215" s="17"/>
      <c r="EK215" s="184"/>
      <c r="EL215" s="43"/>
      <c r="EM215" s="43"/>
      <c r="EN215" s="16"/>
      <c r="EO215" s="16"/>
      <c r="EP215" s="184"/>
      <c r="EQ215" s="43"/>
      <c r="ER215" s="43"/>
      <c r="ES215" s="16"/>
      <c r="ET215" s="16"/>
      <c r="EU215" s="184"/>
      <c r="EV215" s="43"/>
      <c r="EW215" s="43"/>
      <c r="EX215" s="16"/>
      <c r="EY215" s="44"/>
      <c r="EZ215" s="14"/>
      <c r="FA215" s="14"/>
      <c r="FB215" s="14"/>
      <c r="FC215" s="14"/>
      <c r="FD215" s="14"/>
      <c r="FE215" s="14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</row>
    <row r="216" spans="1:171" ht="12" customHeight="1" x14ac:dyDescent="0.2">
      <c r="A216" s="128" t="s">
        <v>434</v>
      </c>
      <c r="B216" s="254" t="s">
        <v>450</v>
      </c>
      <c r="C216" s="130">
        <v>23</v>
      </c>
      <c r="D216" s="129" t="s">
        <v>42</v>
      </c>
      <c r="E216" s="129" t="s">
        <v>90</v>
      </c>
      <c r="F216" s="169">
        <v>44835</v>
      </c>
      <c r="G216" s="130">
        <v>365</v>
      </c>
      <c r="H216" s="239">
        <v>1875000</v>
      </c>
      <c r="I216" s="148"/>
      <c r="J216" s="33" t="s">
        <v>85</v>
      </c>
      <c r="K216" s="145" t="s">
        <v>38</v>
      </c>
      <c r="L216" s="204"/>
      <c r="M216" s="22"/>
      <c r="N216" s="184"/>
      <c r="O216" s="184"/>
      <c r="P216" s="184"/>
      <c r="Q216" s="43"/>
      <c r="R216" s="43"/>
      <c r="S216" s="16"/>
      <c r="T216" s="16"/>
      <c r="U216" s="184"/>
      <c r="V216" s="43"/>
      <c r="W216" s="43"/>
      <c r="X216" s="16"/>
      <c r="Y216" s="16"/>
      <c r="Z216" s="184"/>
      <c r="AA216" s="43"/>
      <c r="AB216" s="43"/>
      <c r="AC216" s="16"/>
      <c r="AD216" s="16"/>
      <c r="AE216" s="184"/>
      <c r="AF216" s="43"/>
      <c r="AG216" s="43"/>
      <c r="AH216" s="16"/>
      <c r="AI216" s="71"/>
      <c r="AJ216" s="205"/>
      <c r="AK216" s="22"/>
      <c r="AL216" s="184"/>
      <c r="AM216" s="184"/>
      <c r="AN216" s="184"/>
      <c r="AO216" s="43"/>
      <c r="AP216" s="43"/>
      <c r="AQ216" s="16"/>
      <c r="AR216" s="16"/>
      <c r="AS216" s="184"/>
      <c r="AT216" s="43"/>
      <c r="AU216" s="43"/>
      <c r="AV216" s="16"/>
      <c r="AW216" s="16"/>
      <c r="AX216" s="184"/>
      <c r="AY216" s="43"/>
      <c r="AZ216" s="43"/>
      <c r="BA216" s="16"/>
      <c r="BB216" s="16"/>
      <c r="BC216" s="184"/>
      <c r="BD216" s="43"/>
      <c r="BE216" s="43"/>
      <c r="BF216" s="16"/>
      <c r="BG216" s="71"/>
      <c r="BH216" s="205"/>
      <c r="BI216" s="22"/>
      <c r="BJ216" s="184"/>
      <c r="BK216" s="184"/>
      <c r="BL216" s="184"/>
      <c r="BM216" s="43"/>
      <c r="BN216" s="43"/>
      <c r="BO216" s="16"/>
      <c r="BP216" s="16"/>
      <c r="BQ216" s="184"/>
      <c r="BR216" s="43"/>
      <c r="BS216" s="43"/>
      <c r="BT216" s="16"/>
      <c r="BU216" s="16"/>
      <c r="BV216" s="184"/>
      <c r="BW216" s="43"/>
      <c r="BX216" s="43"/>
      <c r="BY216" s="16"/>
      <c r="BZ216" s="16"/>
      <c r="CA216" s="184"/>
      <c r="CB216" s="43"/>
      <c r="CC216" s="43"/>
      <c r="CD216" s="16"/>
      <c r="CE216" s="71"/>
      <c r="CF216" s="205"/>
      <c r="CG216" s="22"/>
      <c r="CH216" s="184"/>
      <c r="CI216" s="184"/>
      <c r="CJ216" s="184"/>
      <c r="CK216" s="43"/>
      <c r="CL216" s="43"/>
      <c r="CM216" s="16"/>
      <c r="CN216" s="16"/>
      <c r="CO216" s="184"/>
      <c r="CP216" s="43"/>
      <c r="CQ216" s="43"/>
      <c r="CR216" s="16"/>
      <c r="CS216" s="16"/>
      <c r="CT216" s="184"/>
      <c r="CU216" s="43"/>
      <c r="CV216" s="43"/>
      <c r="CW216" s="16"/>
      <c r="CX216" s="16"/>
      <c r="CY216" s="184"/>
      <c r="CZ216" s="43"/>
      <c r="DA216" s="43"/>
      <c r="DB216" s="16"/>
      <c r="DC216" s="71"/>
      <c r="DD216" s="205"/>
      <c r="DE216" s="22"/>
      <c r="DF216" s="184"/>
      <c r="DG216" s="184"/>
      <c r="DH216" s="184"/>
      <c r="DI216" s="43"/>
      <c r="DJ216" s="43"/>
      <c r="DK216" s="16"/>
      <c r="DL216" s="16"/>
      <c r="DM216" s="184"/>
      <c r="DN216" s="43"/>
      <c r="DO216" s="43"/>
      <c r="DP216" s="16"/>
      <c r="DQ216" s="16"/>
      <c r="DR216" s="184"/>
      <c r="DS216" s="43"/>
      <c r="DT216" s="43"/>
      <c r="DU216" s="16"/>
      <c r="DV216" s="16"/>
      <c r="DW216" s="184"/>
      <c r="DX216" s="43"/>
      <c r="DY216" s="43"/>
      <c r="DZ216" s="16"/>
      <c r="EA216" s="71"/>
      <c r="EB216" s="58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48"/>
      <c r="EZ216" s="14"/>
      <c r="FA216" s="14"/>
      <c r="FB216" s="14"/>
      <c r="FC216" s="14"/>
      <c r="FD216" s="14"/>
      <c r="FE216" s="14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</row>
    <row r="217" spans="1:171" ht="12" customHeight="1" x14ac:dyDescent="0.2">
      <c r="A217" s="156" t="s">
        <v>434</v>
      </c>
      <c r="B217" s="252" t="s">
        <v>443</v>
      </c>
      <c r="C217" s="130">
        <v>23</v>
      </c>
      <c r="D217" s="33" t="s">
        <v>42</v>
      </c>
      <c r="E217" s="33" t="s">
        <v>89</v>
      </c>
      <c r="F217" s="170">
        <v>44835</v>
      </c>
      <c r="G217" s="159">
        <v>75</v>
      </c>
      <c r="H217" s="242">
        <v>20000</v>
      </c>
      <c r="I217" s="157"/>
      <c r="J217" s="33" t="s">
        <v>15</v>
      </c>
      <c r="K217" s="158" t="s">
        <v>39</v>
      </c>
      <c r="L217" s="198"/>
      <c r="M217" s="197"/>
      <c r="N217" s="29"/>
      <c r="O217" s="29"/>
      <c r="P217" s="29"/>
      <c r="Q217" s="197"/>
      <c r="R217" s="197"/>
      <c r="S217" s="15"/>
      <c r="T217" s="15"/>
      <c r="U217" s="29"/>
      <c r="V217" s="197"/>
      <c r="W217" s="197"/>
      <c r="X217" s="15"/>
      <c r="Y217" s="15"/>
      <c r="Z217" s="29"/>
      <c r="AA217" s="197"/>
      <c r="AB217" s="197"/>
      <c r="AC217" s="15"/>
      <c r="AD217" s="15"/>
      <c r="AE217" s="29"/>
      <c r="AF217" s="197"/>
      <c r="AG217" s="197"/>
      <c r="AH217" s="29"/>
      <c r="AI217" s="199"/>
      <c r="AJ217" s="200"/>
      <c r="AK217" s="197"/>
      <c r="AL217" s="29"/>
      <c r="AM217" s="29"/>
      <c r="AN217" s="29"/>
      <c r="AO217" s="197"/>
      <c r="AP217" s="197"/>
      <c r="AQ217" s="15"/>
      <c r="AR217" s="15"/>
      <c r="AS217" s="29"/>
      <c r="AT217" s="197"/>
      <c r="AU217" s="197"/>
      <c r="AV217" s="15"/>
      <c r="AW217" s="15"/>
      <c r="AX217" s="29"/>
      <c r="AY217" s="197"/>
      <c r="AZ217" s="197"/>
      <c r="BA217" s="15"/>
      <c r="BB217" s="15"/>
      <c r="BC217" s="29"/>
      <c r="BD217" s="197"/>
      <c r="BE217" s="197"/>
      <c r="BF217" s="29"/>
      <c r="BG217" s="199"/>
      <c r="BH217" s="200"/>
      <c r="BI217" s="197"/>
      <c r="BJ217" s="29"/>
      <c r="BK217" s="29"/>
      <c r="BL217" s="29"/>
      <c r="BM217" s="197"/>
      <c r="BN217" s="197"/>
      <c r="BO217" s="15"/>
      <c r="BP217" s="15"/>
      <c r="BQ217" s="29"/>
      <c r="BR217" s="197"/>
      <c r="BS217" s="197"/>
      <c r="BT217" s="15"/>
      <c r="BU217" s="15"/>
      <c r="BV217" s="29"/>
      <c r="BW217" s="197"/>
      <c r="BX217" s="197"/>
      <c r="BY217" s="15"/>
      <c r="BZ217" s="15"/>
      <c r="CA217" s="29"/>
      <c r="CB217" s="197"/>
      <c r="CC217" s="197"/>
      <c r="CD217" s="29"/>
      <c r="CE217" s="199"/>
      <c r="CF217" s="200"/>
      <c r="CG217" s="197"/>
      <c r="CH217" s="29"/>
      <c r="CI217" s="29"/>
      <c r="CJ217" s="29"/>
      <c r="CK217" s="197"/>
      <c r="CL217" s="197"/>
      <c r="CM217" s="15"/>
      <c r="CN217" s="15"/>
      <c r="CO217" s="29"/>
      <c r="CP217" s="197"/>
      <c r="CQ217" s="197"/>
      <c r="CR217" s="15"/>
      <c r="CS217" s="15"/>
      <c r="CT217" s="29"/>
      <c r="CU217" s="197"/>
      <c r="CV217" s="197"/>
      <c r="CW217" s="15"/>
      <c r="CX217" s="15"/>
      <c r="CY217" s="29"/>
      <c r="CZ217" s="197"/>
      <c r="DA217" s="197"/>
      <c r="DB217" s="29"/>
      <c r="DC217" s="199"/>
      <c r="DD217" s="200"/>
      <c r="DE217" s="197"/>
      <c r="DF217" s="29"/>
      <c r="DG217" s="29"/>
      <c r="DH217" s="29"/>
      <c r="DI217" s="197"/>
      <c r="DJ217" s="197"/>
      <c r="DK217" s="15"/>
      <c r="DL217" s="15"/>
      <c r="DM217" s="29"/>
      <c r="DN217" s="197"/>
      <c r="DO217" s="197"/>
      <c r="DP217" s="15"/>
      <c r="DQ217" s="15"/>
      <c r="DR217" s="29"/>
      <c r="DS217" s="197"/>
      <c r="DT217" s="197"/>
      <c r="DU217" s="15"/>
      <c r="DV217" s="15"/>
      <c r="DW217" s="29"/>
      <c r="DX217" s="197"/>
      <c r="DY217" s="197"/>
      <c r="DZ217" s="29"/>
      <c r="EA217" s="199"/>
      <c r="EB217" s="198"/>
      <c r="EC217" s="17"/>
      <c r="ED217" s="17"/>
      <c r="EE217" s="17"/>
      <c r="EF217" s="17"/>
      <c r="EG217" s="197"/>
      <c r="EH217" s="197"/>
      <c r="EI217" s="15"/>
      <c r="EJ217" s="15"/>
      <c r="EK217" s="29"/>
      <c r="EL217" s="197"/>
      <c r="EM217" s="197"/>
      <c r="EN217" s="15"/>
      <c r="EO217" s="15"/>
      <c r="EP217" s="29"/>
      <c r="EQ217" s="197"/>
      <c r="ER217" s="197"/>
      <c r="ES217" s="15"/>
      <c r="ET217" s="15"/>
      <c r="EU217" s="29"/>
      <c r="EV217" s="197"/>
      <c r="EW217" s="197"/>
      <c r="EX217" s="29"/>
      <c r="EY217" s="201"/>
      <c r="EZ217" s="14"/>
      <c r="FA217" s="14"/>
      <c r="FB217" s="14"/>
      <c r="FC217" s="14"/>
      <c r="FD217" s="14"/>
      <c r="FE217" s="14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</row>
    <row r="218" spans="1:171" ht="12" customHeight="1" x14ac:dyDescent="0.2">
      <c r="A218" s="156" t="s">
        <v>434</v>
      </c>
      <c r="B218" s="252" t="s">
        <v>461</v>
      </c>
      <c r="C218" s="130">
        <v>23</v>
      </c>
      <c r="D218" s="33" t="s">
        <v>42</v>
      </c>
      <c r="E218" s="33" t="s">
        <v>89</v>
      </c>
      <c r="F218" s="170">
        <v>44866</v>
      </c>
      <c r="G218" s="159">
        <v>120</v>
      </c>
      <c r="H218" s="242">
        <v>40000</v>
      </c>
      <c r="I218" s="157"/>
      <c r="J218" s="33" t="s">
        <v>15</v>
      </c>
      <c r="K218" s="158" t="s">
        <v>39</v>
      </c>
      <c r="L218" s="198"/>
      <c r="M218" s="197"/>
      <c r="N218" s="29"/>
      <c r="O218" s="29"/>
      <c r="P218" s="29"/>
      <c r="Q218" s="197"/>
      <c r="R218" s="197"/>
      <c r="S218" s="15"/>
      <c r="T218" s="15"/>
      <c r="U218" s="29"/>
      <c r="V218" s="197"/>
      <c r="W218" s="197"/>
      <c r="X218" s="15"/>
      <c r="Y218" s="15"/>
      <c r="Z218" s="29"/>
      <c r="AA218" s="197"/>
      <c r="AB218" s="197"/>
      <c r="AC218" s="15"/>
      <c r="AD218" s="15"/>
      <c r="AE218" s="29"/>
      <c r="AF218" s="197"/>
      <c r="AG218" s="197"/>
      <c r="AH218" s="15"/>
      <c r="AI218" s="73"/>
      <c r="AJ218" s="200"/>
      <c r="AK218" s="197"/>
      <c r="AL218" s="29"/>
      <c r="AM218" s="29"/>
      <c r="AN218" s="29"/>
      <c r="AO218" s="197"/>
      <c r="AP218" s="197"/>
      <c r="AQ218" s="15"/>
      <c r="AR218" s="15"/>
      <c r="AS218" s="29"/>
      <c r="AT218" s="197"/>
      <c r="AU218" s="197"/>
      <c r="AV218" s="15"/>
      <c r="AW218" s="15"/>
      <c r="AX218" s="29"/>
      <c r="AY218" s="197"/>
      <c r="AZ218" s="197"/>
      <c r="BA218" s="15"/>
      <c r="BB218" s="15"/>
      <c r="BC218" s="29"/>
      <c r="BD218" s="197"/>
      <c r="BE218" s="197"/>
      <c r="BF218" s="15"/>
      <c r="BG218" s="73"/>
      <c r="BH218" s="200"/>
      <c r="BI218" s="197"/>
      <c r="BJ218" s="29"/>
      <c r="BK218" s="29"/>
      <c r="BL218" s="29"/>
      <c r="BM218" s="197"/>
      <c r="BN218" s="197"/>
      <c r="BO218" s="15"/>
      <c r="BP218" s="15"/>
      <c r="BQ218" s="29"/>
      <c r="BR218" s="197"/>
      <c r="BS218" s="197"/>
      <c r="BT218" s="15"/>
      <c r="BU218" s="15"/>
      <c r="BV218" s="29"/>
      <c r="BW218" s="197"/>
      <c r="BX218" s="197"/>
      <c r="BY218" s="15"/>
      <c r="BZ218" s="15"/>
      <c r="CA218" s="29"/>
      <c r="CB218" s="197"/>
      <c r="CC218" s="197"/>
      <c r="CD218" s="15"/>
      <c r="CE218" s="73"/>
      <c r="CF218" s="200"/>
      <c r="CG218" s="197"/>
      <c r="CH218" s="29"/>
      <c r="CI218" s="29"/>
      <c r="CJ218" s="29"/>
      <c r="CK218" s="197"/>
      <c r="CL218" s="197"/>
      <c r="CM218" s="15"/>
      <c r="CN218" s="15"/>
      <c r="CO218" s="29"/>
      <c r="CP218" s="197"/>
      <c r="CQ218" s="197"/>
      <c r="CR218" s="15"/>
      <c r="CS218" s="15"/>
      <c r="CT218" s="29"/>
      <c r="CU218" s="197"/>
      <c r="CV218" s="197"/>
      <c r="CW218" s="15"/>
      <c r="CX218" s="15"/>
      <c r="CY218" s="29"/>
      <c r="CZ218" s="197"/>
      <c r="DA218" s="197"/>
      <c r="DB218" s="15"/>
      <c r="DC218" s="73"/>
      <c r="DD218" s="200"/>
      <c r="DE218" s="197"/>
      <c r="DF218" s="29"/>
      <c r="DG218" s="29"/>
      <c r="DH218" s="29"/>
      <c r="DI218" s="197"/>
      <c r="DJ218" s="197"/>
      <c r="DK218" s="15"/>
      <c r="DL218" s="15"/>
      <c r="DM218" s="29"/>
      <c r="DN218" s="197"/>
      <c r="DO218" s="197"/>
      <c r="DP218" s="15"/>
      <c r="DQ218" s="15"/>
      <c r="DR218" s="29"/>
      <c r="DS218" s="197"/>
      <c r="DT218" s="197"/>
      <c r="DU218" s="15"/>
      <c r="DV218" s="15"/>
      <c r="DW218" s="29"/>
      <c r="DX218" s="197"/>
      <c r="DY218" s="197"/>
      <c r="DZ218" s="15"/>
      <c r="EA218" s="73"/>
      <c r="EB218" s="198"/>
      <c r="EC218" s="197"/>
      <c r="ED218" s="17"/>
      <c r="EE218" s="17"/>
      <c r="EF218" s="17"/>
      <c r="EG218" s="17"/>
      <c r="EH218" s="17"/>
      <c r="EI218" s="17"/>
      <c r="EJ218" s="17"/>
      <c r="EK218" s="17"/>
      <c r="EL218" s="197"/>
      <c r="EM218" s="197"/>
      <c r="EN218" s="15"/>
      <c r="EO218" s="15"/>
      <c r="EP218" s="29"/>
      <c r="EQ218" s="197"/>
      <c r="ER218" s="197"/>
      <c r="ES218" s="15"/>
      <c r="ET218" s="15"/>
      <c r="EU218" s="29"/>
      <c r="EV218" s="197"/>
      <c r="EW218" s="197"/>
      <c r="EX218" s="15"/>
      <c r="EY218" s="45"/>
      <c r="EZ218" s="14"/>
      <c r="FA218" s="14"/>
      <c r="FB218" s="14"/>
      <c r="FC218" s="14"/>
      <c r="FD218" s="14"/>
      <c r="FE218" s="14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</row>
    <row r="219" spans="1:171" ht="12" customHeight="1" x14ac:dyDescent="0.2">
      <c r="A219" s="156" t="s">
        <v>434</v>
      </c>
      <c r="B219" s="252" t="s">
        <v>440</v>
      </c>
      <c r="C219" s="130">
        <v>23</v>
      </c>
      <c r="D219" s="33" t="s">
        <v>42</v>
      </c>
      <c r="E219" s="33" t="s">
        <v>89</v>
      </c>
      <c r="F219" s="170">
        <v>44927</v>
      </c>
      <c r="G219" s="159">
        <v>120</v>
      </c>
      <c r="H219" s="242">
        <v>500000</v>
      </c>
      <c r="I219" s="157"/>
      <c r="J219" s="33" t="s">
        <v>15</v>
      </c>
      <c r="K219" s="132" t="s">
        <v>38</v>
      </c>
      <c r="L219" s="198"/>
      <c r="M219" s="197"/>
      <c r="N219" s="29"/>
      <c r="O219" s="29"/>
      <c r="P219" s="29"/>
      <c r="Q219" s="197"/>
      <c r="R219" s="197"/>
      <c r="S219" s="15"/>
      <c r="T219" s="15"/>
      <c r="U219" s="29"/>
      <c r="V219" s="197"/>
      <c r="W219" s="197"/>
      <c r="X219" s="15"/>
      <c r="Y219" s="15"/>
      <c r="Z219" s="29"/>
      <c r="AA219" s="197"/>
      <c r="AB219" s="197"/>
      <c r="AC219" s="15"/>
      <c r="AD219" s="15"/>
      <c r="AE219" s="29"/>
      <c r="AF219" s="197"/>
      <c r="AG219" s="197"/>
      <c r="AH219" s="15"/>
      <c r="AI219" s="73"/>
      <c r="AJ219" s="200"/>
      <c r="AK219" s="197"/>
      <c r="AL219" s="29"/>
      <c r="AM219" s="29"/>
      <c r="AN219" s="29"/>
      <c r="AO219" s="197"/>
      <c r="AP219" s="197"/>
      <c r="AQ219" s="15"/>
      <c r="AR219" s="15"/>
      <c r="AS219" s="29"/>
      <c r="AT219" s="197"/>
      <c r="AU219" s="197"/>
      <c r="AV219" s="15"/>
      <c r="AW219" s="15"/>
      <c r="AX219" s="29"/>
      <c r="AY219" s="197"/>
      <c r="AZ219" s="197"/>
      <c r="BA219" s="15"/>
      <c r="BB219" s="15"/>
      <c r="BC219" s="29"/>
      <c r="BD219" s="197"/>
      <c r="BE219" s="197"/>
      <c r="BF219" s="15"/>
      <c r="BG219" s="73"/>
      <c r="BH219" s="200"/>
      <c r="BI219" s="197"/>
      <c r="BJ219" s="29"/>
      <c r="BK219" s="29"/>
      <c r="BL219" s="29"/>
      <c r="BM219" s="197"/>
      <c r="BN219" s="197"/>
      <c r="BO219" s="15"/>
      <c r="BP219" s="15"/>
      <c r="BQ219" s="29"/>
      <c r="BR219" s="197"/>
      <c r="BS219" s="197"/>
      <c r="BT219" s="15"/>
      <c r="BU219" s="15"/>
      <c r="BV219" s="29"/>
      <c r="BW219" s="197"/>
      <c r="BX219" s="197"/>
      <c r="BY219" s="15"/>
      <c r="BZ219" s="15"/>
      <c r="CA219" s="29"/>
      <c r="CB219" s="197"/>
      <c r="CC219" s="197"/>
      <c r="CD219" s="15"/>
      <c r="CE219" s="73"/>
      <c r="CF219" s="200"/>
      <c r="CG219" s="197"/>
      <c r="CH219" s="29"/>
      <c r="CI219" s="29"/>
      <c r="CJ219" s="29"/>
      <c r="CK219" s="197"/>
      <c r="CL219" s="197"/>
      <c r="CM219" s="15"/>
      <c r="CN219" s="15"/>
      <c r="CO219" s="29"/>
      <c r="CP219" s="197"/>
      <c r="CQ219" s="197"/>
      <c r="CR219" s="15"/>
      <c r="CS219" s="15"/>
      <c r="CT219" s="29"/>
      <c r="CU219" s="197"/>
      <c r="CV219" s="197"/>
      <c r="CW219" s="15"/>
      <c r="CX219" s="15"/>
      <c r="CY219" s="29"/>
      <c r="CZ219" s="197"/>
      <c r="DA219" s="197"/>
      <c r="DB219" s="15"/>
      <c r="DC219" s="73"/>
      <c r="DD219" s="200"/>
      <c r="DE219" s="197"/>
      <c r="DF219" s="29"/>
      <c r="DG219" s="29"/>
      <c r="DH219" s="29"/>
      <c r="DI219" s="197"/>
      <c r="DJ219" s="197"/>
      <c r="DK219" s="15"/>
      <c r="DL219" s="15"/>
      <c r="DM219" s="29"/>
      <c r="DN219" s="197"/>
      <c r="DO219" s="197"/>
      <c r="DP219" s="15"/>
      <c r="DQ219" s="15"/>
      <c r="DR219" s="29"/>
      <c r="DS219" s="197"/>
      <c r="DT219" s="197"/>
      <c r="DU219" s="15"/>
      <c r="DV219" s="15"/>
      <c r="DW219" s="29"/>
      <c r="DX219" s="197"/>
      <c r="DY219" s="197"/>
      <c r="DZ219" s="15"/>
      <c r="EA219" s="73"/>
      <c r="EB219" s="198"/>
      <c r="EC219" s="197"/>
      <c r="ED219" s="29"/>
      <c r="EE219" s="29"/>
      <c r="EF219" s="29"/>
      <c r="EG219" s="197"/>
      <c r="EH219" s="17"/>
      <c r="EI219" s="17"/>
      <c r="EJ219" s="17"/>
      <c r="EK219" s="17"/>
      <c r="EL219" s="17"/>
      <c r="EM219" s="17"/>
      <c r="EN219" s="17"/>
      <c r="EO219" s="17"/>
      <c r="EP219" s="29"/>
      <c r="EQ219" s="197"/>
      <c r="ER219" s="197"/>
      <c r="ES219" s="15"/>
      <c r="ET219" s="15"/>
      <c r="EU219" s="29"/>
      <c r="EV219" s="197"/>
      <c r="EW219" s="197"/>
      <c r="EX219" s="15"/>
      <c r="EY219" s="45"/>
      <c r="EZ219" s="14"/>
      <c r="FA219" s="14"/>
      <c r="FB219" s="14"/>
      <c r="FC219" s="14"/>
      <c r="FD219" s="14"/>
      <c r="FE219" s="14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</row>
    <row r="220" spans="1:171" ht="12" customHeight="1" x14ac:dyDescent="0.2">
      <c r="A220" s="156" t="s">
        <v>434</v>
      </c>
      <c r="B220" s="252" t="s">
        <v>459</v>
      </c>
      <c r="C220" s="130">
        <v>23</v>
      </c>
      <c r="D220" s="33" t="s">
        <v>42</v>
      </c>
      <c r="E220" s="33" t="s">
        <v>89</v>
      </c>
      <c r="F220" s="170">
        <v>44941</v>
      </c>
      <c r="G220" s="159">
        <v>75</v>
      </c>
      <c r="H220" s="239">
        <v>100000</v>
      </c>
      <c r="I220" s="148"/>
      <c r="J220" s="33" t="s">
        <v>15</v>
      </c>
      <c r="K220" s="132" t="s">
        <v>39</v>
      </c>
      <c r="L220" s="198"/>
      <c r="M220" s="197"/>
      <c r="N220" s="29"/>
      <c r="O220" s="29"/>
      <c r="P220" s="29"/>
      <c r="Q220" s="197"/>
      <c r="R220" s="197"/>
      <c r="S220" s="15"/>
      <c r="T220" s="15"/>
      <c r="U220" s="29"/>
      <c r="V220" s="197"/>
      <c r="W220" s="197"/>
      <c r="X220" s="15"/>
      <c r="Y220" s="15"/>
      <c r="Z220" s="29"/>
      <c r="AA220" s="197"/>
      <c r="AB220" s="197"/>
      <c r="AC220" s="15"/>
      <c r="AD220" s="15"/>
      <c r="AE220" s="29"/>
      <c r="AF220" s="197"/>
      <c r="AG220" s="197"/>
      <c r="AH220" s="15"/>
      <c r="AI220" s="73"/>
      <c r="AJ220" s="200"/>
      <c r="AK220" s="197"/>
      <c r="AL220" s="29"/>
      <c r="AM220" s="29"/>
      <c r="AN220" s="29"/>
      <c r="AO220" s="197"/>
      <c r="AP220" s="197"/>
      <c r="AQ220" s="15"/>
      <c r="AR220" s="15"/>
      <c r="AS220" s="29"/>
      <c r="AT220" s="197"/>
      <c r="AU220" s="197"/>
      <c r="AV220" s="15"/>
      <c r="AW220" s="15"/>
      <c r="AX220" s="29"/>
      <c r="AY220" s="197"/>
      <c r="AZ220" s="197"/>
      <c r="BA220" s="15"/>
      <c r="BB220" s="15"/>
      <c r="BC220" s="29"/>
      <c r="BD220" s="197"/>
      <c r="BE220" s="197"/>
      <c r="BF220" s="15"/>
      <c r="BG220" s="73"/>
      <c r="BH220" s="200"/>
      <c r="BI220" s="197"/>
      <c r="BJ220" s="29"/>
      <c r="BK220" s="29"/>
      <c r="BL220" s="29"/>
      <c r="BM220" s="197"/>
      <c r="BN220" s="197"/>
      <c r="BO220" s="15"/>
      <c r="BP220" s="15"/>
      <c r="BQ220" s="29"/>
      <c r="BR220" s="197"/>
      <c r="BS220" s="197"/>
      <c r="BT220" s="15"/>
      <c r="BU220" s="15"/>
      <c r="BV220" s="29"/>
      <c r="BW220" s="197"/>
      <c r="BX220" s="197"/>
      <c r="BY220" s="15"/>
      <c r="BZ220" s="15"/>
      <c r="CA220" s="29"/>
      <c r="CB220" s="197"/>
      <c r="CC220" s="197"/>
      <c r="CD220" s="15"/>
      <c r="CE220" s="73"/>
      <c r="CF220" s="200"/>
      <c r="CG220" s="197"/>
      <c r="CH220" s="29"/>
      <c r="CI220" s="29"/>
      <c r="CJ220" s="29"/>
      <c r="CK220" s="197"/>
      <c r="CL220" s="197"/>
      <c r="CM220" s="15"/>
      <c r="CN220" s="15"/>
      <c r="CO220" s="29"/>
      <c r="CP220" s="197"/>
      <c r="CQ220" s="197"/>
      <c r="CR220" s="15"/>
      <c r="CS220" s="15"/>
      <c r="CT220" s="29"/>
      <c r="CU220" s="197"/>
      <c r="CV220" s="197"/>
      <c r="CW220" s="15"/>
      <c r="CX220" s="15"/>
      <c r="CY220" s="29"/>
      <c r="CZ220" s="197"/>
      <c r="DA220" s="197"/>
      <c r="DB220" s="15"/>
      <c r="DC220" s="73"/>
      <c r="DD220" s="200"/>
      <c r="DE220" s="197"/>
      <c r="DF220" s="29"/>
      <c r="DG220" s="29"/>
      <c r="DH220" s="29"/>
      <c r="DI220" s="197"/>
      <c r="DJ220" s="197"/>
      <c r="DK220" s="15"/>
      <c r="DL220" s="15"/>
      <c r="DM220" s="29"/>
      <c r="DN220" s="197"/>
      <c r="DO220" s="197"/>
      <c r="DP220" s="15"/>
      <c r="DQ220" s="15"/>
      <c r="DR220" s="29"/>
      <c r="DS220" s="197"/>
      <c r="DT220" s="197"/>
      <c r="DU220" s="15"/>
      <c r="DV220" s="15"/>
      <c r="DW220" s="29"/>
      <c r="DX220" s="197"/>
      <c r="DY220" s="197"/>
      <c r="DZ220" s="15"/>
      <c r="EA220" s="73"/>
      <c r="EB220" s="198"/>
      <c r="EC220" s="197"/>
      <c r="ED220" s="29"/>
      <c r="EE220" s="29"/>
      <c r="EF220" s="29"/>
      <c r="EG220" s="197"/>
      <c r="EH220" s="197"/>
      <c r="EI220" s="17"/>
      <c r="EJ220" s="17"/>
      <c r="EK220" s="17"/>
      <c r="EL220" s="17"/>
      <c r="EM220" s="17"/>
      <c r="EN220" s="15"/>
      <c r="EO220" s="15"/>
      <c r="EP220" s="29"/>
      <c r="EQ220" s="197"/>
      <c r="ER220" s="197"/>
      <c r="ES220" s="15"/>
      <c r="ET220" s="15"/>
      <c r="EU220" s="29"/>
      <c r="EV220" s="197"/>
      <c r="EW220" s="197"/>
      <c r="EX220" s="15"/>
      <c r="EY220" s="45"/>
      <c r="EZ220" s="14"/>
      <c r="FA220" s="14"/>
      <c r="FB220" s="14"/>
      <c r="FC220" s="14"/>
      <c r="FD220" s="14"/>
      <c r="FE220" s="14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</row>
    <row r="221" spans="1:171" ht="12" customHeight="1" x14ac:dyDescent="0.2">
      <c r="A221" s="156" t="s">
        <v>434</v>
      </c>
      <c r="B221" s="252" t="s">
        <v>439</v>
      </c>
      <c r="C221" s="130">
        <v>23</v>
      </c>
      <c r="D221" s="33" t="s">
        <v>42</v>
      </c>
      <c r="E221" s="33" t="s">
        <v>89</v>
      </c>
      <c r="F221" s="170">
        <v>44958</v>
      </c>
      <c r="G221" s="159">
        <v>120</v>
      </c>
      <c r="H221" s="242">
        <v>150000</v>
      </c>
      <c r="I221" s="157"/>
      <c r="J221" s="33" t="s">
        <v>15</v>
      </c>
      <c r="K221" s="158" t="s">
        <v>38</v>
      </c>
      <c r="L221" s="198"/>
      <c r="M221" s="197"/>
      <c r="N221" s="29"/>
      <c r="O221" s="29"/>
      <c r="P221" s="29"/>
      <c r="Q221" s="197"/>
      <c r="R221" s="197"/>
      <c r="S221" s="15"/>
      <c r="T221" s="15"/>
      <c r="U221" s="29"/>
      <c r="V221" s="197"/>
      <c r="W221" s="197"/>
      <c r="X221" s="15"/>
      <c r="Y221" s="15"/>
      <c r="Z221" s="29"/>
      <c r="AA221" s="197"/>
      <c r="AB221" s="197"/>
      <c r="AC221" s="15"/>
      <c r="AD221" s="15"/>
      <c r="AE221" s="29"/>
      <c r="AF221" s="197"/>
      <c r="AG221" s="197"/>
      <c r="AH221" s="15"/>
      <c r="AI221" s="73"/>
      <c r="AJ221" s="200"/>
      <c r="AK221" s="197"/>
      <c r="AL221" s="29"/>
      <c r="AM221" s="29"/>
      <c r="AN221" s="29"/>
      <c r="AO221" s="197"/>
      <c r="AP221" s="197"/>
      <c r="AQ221" s="15"/>
      <c r="AR221" s="15"/>
      <c r="AS221" s="29"/>
      <c r="AT221" s="197"/>
      <c r="AU221" s="197"/>
      <c r="AV221" s="15"/>
      <c r="AW221" s="15"/>
      <c r="AX221" s="29"/>
      <c r="AY221" s="197"/>
      <c r="AZ221" s="197"/>
      <c r="BA221" s="15"/>
      <c r="BB221" s="15"/>
      <c r="BC221" s="29"/>
      <c r="BD221" s="197"/>
      <c r="BE221" s="197"/>
      <c r="BF221" s="15"/>
      <c r="BG221" s="73"/>
      <c r="BH221" s="200"/>
      <c r="BI221" s="197"/>
      <c r="BJ221" s="29"/>
      <c r="BK221" s="29"/>
      <c r="BL221" s="29"/>
      <c r="BM221" s="197"/>
      <c r="BN221" s="197"/>
      <c r="BO221" s="15"/>
      <c r="BP221" s="15"/>
      <c r="BQ221" s="29"/>
      <c r="BR221" s="197"/>
      <c r="BS221" s="197"/>
      <c r="BT221" s="15"/>
      <c r="BU221" s="15"/>
      <c r="BV221" s="29"/>
      <c r="BW221" s="197"/>
      <c r="BX221" s="197"/>
      <c r="BY221" s="15"/>
      <c r="BZ221" s="15"/>
      <c r="CA221" s="29"/>
      <c r="CB221" s="197"/>
      <c r="CC221" s="197"/>
      <c r="CD221" s="15"/>
      <c r="CE221" s="73"/>
      <c r="CF221" s="200"/>
      <c r="CG221" s="197"/>
      <c r="CH221" s="29"/>
      <c r="CI221" s="29"/>
      <c r="CJ221" s="29"/>
      <c r="CK221" s="197"/>
      <c r="CL221" s="197"/>
      <c r="CM221" s="15"/>
      <c r="CN221" s="15"/>
      <c r="CO221" s="29"/>
      <c r="CP221" s="197"/>
      <c r="CQ221" s="197"/>
      <c r="CR221" s="15"/>
      <c r="CS221" s="15"/>
      <c r="CT221" s="29"/>
      <c r="CU221" s="197"/>
      <c r="CV221" s="197"/>
      <c r="CW221" s="15"/>
      <c r="CX221" s="15"/>
      <c r="CY221" s="29"/>
      <c r="CZ221" s="197"/>
      <c r="DA221" s="197"/>
      <c r="DB221" s="15"/>
      <c r="DC221" s="73"/>
      <c r="DD221" s="200"/>
      <c r="DE221" s="197"/>
      <c r="DF221" s="29"/>
      <c r="DG221" s="29"/>
      <c r="DH221" s="29"/>
      <c r="DI221" s="197"/>
      <c r="DJ221" s="197"/>
      <c r="DK221" s="15"/>
      <c r="DL221" s="15"/>
      <c r="DM221" s="29"/>
      <c r="DN221" s="197"/>
      <c r="DO221" s="197"/>
      <c r="DP221" s="15"/>
      <c r="DQ221" s="15"/>
      <c r="DR221" s="29"/>
      <c r="DS221" s="197"/>
      <c r="DT221" s="197"/>
      <c r="DU221" s="15"/>
      <c r="DV221" s="15"/>
      <c r="DW221" s="29"/>
      <c r="DX221" s="197"/>
      <c r="DY221" s="197"/>
      <c r="DZ221" s="15"/>
      <c r="EA221" s="73"/>
      <c r="EB221" s="198"/>
      <c r="EC221" s="197"/>
      <c r="ED221" s="29"/>
      <c r="EE221" s="29"/>
      <c r="EF221" s="29"/>
      <c r="EG221" s="197"/>
      <c r="EH221" s="197"/>
      <c r="EI221" s="15"/>
      <c r="EJ221" s="17"/>
      <c r="EK221" s="17"/>
      <c r="EL221" s="17"/>
      <c r="EM221" s="17"/>
      <c r="EN221" s="17"/>
      <c r="EO221" s="17"/>
      <c r="EP221" s="17"/>
      <c r="EQ221" s="17"/>
      <c r="ER221" s="197"/>
      <c r="ES221" s="15"/>
      <c r="ET221" s="15"/>
      <c r="EU221" s="29"/>
      <c r="EV221" s="197"/>
      <c r="EW221" s="197"/>
      <c r="EX221" s="15"/>
      <c r="EY221" s="45"/>
      <c r="EZ221" s="14"/>
      <c r="FA221" s="14"/>
      <c r="FB221" s="14"/>
      <c r="FC221" s="14"/>
      <c r="FD221" s="14"/>
      <c r="FE221" s="14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</row>
    <row r="222" spans="1:171" ht="12" customHeight="1" x14ac:dyDescent="0.2">
      <c r="A222" s="156" t="s">
        <v>434</v>
      </c>
      <c r="B222" s="252" t="s">
        <v>444</v>
      </c>
      <c r="C222" s="130">
        <v>23</v>
      </c>
      <c r="D222" s="33" t="s">
        <v>42</v>
      </c>
      <c r="E222" s="33" t="s">
        <v>89</v>
      </c>
      <c r="F222" s="170">
        <v>44958</v>
      </c>
      <c r="G222" s="159">
        <v>90</v>
      </c>
      <c r="H222" s="242">
        <v>200000</v>
      </c>
      <c r="I222" s="157"/>
      <c r="J222" s="33" t="s">
        <v>15</v>
      </c>
      <c r="K222" s="158" t="s">
        <v>38</v>
      </c>
      <c r="L222" s="198"/>
      <c r="M222" s="197"/>
      <c r="N222" s="29"/>
      <c r="O222" s="29"/>
      <c r="P222" s="29"/>
      <c r="Q222" s="197"/>
      <c r="R222" s="197"/>
      <c r="S222" s="29"/>
      <c r="T222" s="29"/>
      <c r="U222" s="29"/>
      <c r="V222" s="197"/>
      <c r="W222" s="197"/>
      <c r="X222" s="29"/>
      <c r="Y222" s="29"/>
      <c r="Z222" s="29"/>
      <c r="AA222" s="197"/>
      <c r="AB222" s="197"/>
      <c r="AC222" s="29"/>
      <c r="AD222" s="29"/>
      <c r="AE222" s="29"/>
      <c r="AF222" s="197"/>
      <c r="AG222" s="197"/>
      <c r="AH222" s="29"/>
      <c r="AI222" s="199"/>
      <c r="AJ222" s="200"/>
      <c r="AK222" s="197"/>
      <c r="AL222" s="29"/>
      <c r="AM222" s="29"/>
      <c r="AN222" s="29"/>
      <c r="AO222" s="197"/>
      <c r="AP222" s="197"/>
      <c r="AQ222" s="29"/>
      <c r="AR222" s="29"/>
      <c r="AS222" s="29"/>
      <c r="AT222" s="197"/>
      <c r="AU222" s="197"/>
      <c r="AV222" s="29"/>
      <c r="AW222" s="29"/>
      <c r="AX222" s="29"/>
      <c r="AY222" s="197"/>
      <c r="AZ222" s="197"/>
      <c r="BA222" s="29"/>
      <c r="BB222" s="29"/>
      <c r="BC222" s="29"/>
      <c r="BD222" s="197"/>
      <c r="BE222" s="197"/>
      <c r="BF222" s="29"/>
      <c r="BG222" s="199"/>
      <c r="BH222" s="200"/>
      <c r="BI222" s="197"/>
      <c r="BJ222" s="29"/>
      <c r="BK222" s="29"/>
      <c r="BL222" s="29"/>
      <c r="BM222" s="197"/>
      <c r="BN222" s="197"/>
      <c r="BO222" s="29"/>
      <c r="BP222" s="29"/>
      <c r="BQ222" s="29"/>
      <c r="BR222" s="197"/>
      <c r="BS222" s="197"/>
      <c r="BT222" s="29"/>
      <c r="BU222" s="29"/>
      <c r="BV222" s="29"/>
      <c r="BW222" s="197"/>
      <c r="BX222" s="197"/>
      <c r="BY222" s="29"/>
      <c r="BZ222" s="29"/>
      <c r="CA222" s="29"/>
      <c r="CB222" s="197"/>
      <c r="CC222" s="197"/>
      <c r="CD222" s="29"/>
      <c r="CE222" s="199"/>
      <c r="CF222" s="200"/>
      <c r="CG222" s="197"/>
      <c r="CH222" s="29"/>
      <c r="CI222" s="29"/>
      <c r="CJ222" s="29"/>
      <c r="CK222" s="197"/>
      <c r="CL222" s="197"/>
      <c r="CM222" s="29"/>
      <c r="CN222" s="29"/>
      <c r="CO222" s="29"/>
      <c r="CP222" s="197"/>
      <c r="CQ222" s="197"/>
      <c r="CR222" s="29"/>
      <c r="CS222" s="29"/>
      <c r="CT222" s="29"/>
      <c r="CU222" s="197"/>
      <c r="CV222" s="197"/>
      <c r="CW222" s="29"/>
      <c r="CX222" s="29"/>
      <c r="CY222" s="29"/>
      <c r="CZ222" s="197"/>
      <c r="DA222" s="197"/>
      <c r="DB222" s="29"/>
      <c r="DC222" s="199"/>
      <c r="DD222" s="200"/>
      <c r="DE222" s="197"/>
      <c r="DF222" s="29"/>
      <c r="DG222" s="29"/>
      <c r="DH222" s="29"/>
      <c r="DI222" s="197"/>
      <c r="DJ222" s="197"/>
      <c r="DK222" s="29"/>
      <c r="DL222" s="29"/>
      <c r="DM222" s="29"/>
      <c r="DN222" s="197"/>
      <c r="DO222" s="197"/>
      <c r="DP222" s="29"/>
      <c r="DQ222" s="29"/>
      <c r="DR222" s="29"/>
      <c r="DS222" s="197"/>
      <c r="DT222" s="197"/>
      <c r="DU222" s="29"/>
      <c r="DV222" s="29"/>
      <c r="DW222" s="29"/>
      <c r="DX222" s="197"/>
      <c r="DY222" s="197"/>
      <c r="DZ222" s="29"/>
      <c r="EA222" s="199"/>
      <c r="EB222" s="198"/>
      <c r="EC222" s="197"/>
      <c r="ED222" s="29"/>
      <c r="EE222" s="29"/>
      <c r="EF222" s="29"/>
      <c r="EG222" s="197"/>
      <c r="EH222" s="197"/>
      <c r="EI222" s="29"/>
      <c r="EJ222" s="17"/>
      <c r="EK222" s="17"/>
      <c r="EL222" s="17"/>
      <c r="EM222" s="17"/>
      <c r="EN222" s="17"/>
      <c r="EO222" s="17"/>
      <c r="EP222" s="17"/>
      <c r="EQ222" s="197"/>
      <c r="ER222" s="197"/>
      <c r="ES222" s="29"/>
      <c r="ET222" s="29"/>
      <c r="EU222" s="29"/>
      <c r="EV222" s="197"/>
      <c r="EW222" s="197"/>
      <c r="EX222" s="29"/>
      <c r="EY222" s="201"/>
      <c r="EZ222" s="14"/>
      <c r="FA222" s="14"/>
      <c r="FB222" s="14"/>
      <c r="FC222" s="14"/>
      <c r="FD222" s="14"/>
      <c r="FE222" s="14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</row>
    <row r="223" spans="1:171" ht="12" customHeight="1" x14ac:dyDescent="0.2">
      <c r="A223" s="156" t="s">
        <v>434</v>
      </c>
      <c r="B223" s="252" t="s">
        <v>442</v>
      </c>
      <c r="C223" s="130">
        <v>23</v>
      </c>
      <c r="D223" s="33" t="s">
        <v>42</v>
      </c>
      <c r="E223" s="33" t="s">
        <v>89</v>
      </c>
      <c r="F223" s="170">
        <v>45078</v>
      </c>
      <c r="G223" s="159">
        <v>90</v>
      </c>
      <c r="H223" s="242">
        <v>50000</v>
      </c>
      <c r="I223" s="157"/>
      <c r="J223" s="33" t="s">
        <v>15</v>
      </c>
      <c r="K223" s="158" t="s">
        <v>39</v>
      </c>
      <c r="L223" s="198"/>
      <c r="M223" s="197"/>
      <c r="N223" s="29"/>
      <c r="O223" s="29"/>
      <c r="P223" s="29"/>
      <c r="Q223" s="197"/>
      <c r="R223" s="197"/>
      <c r="S223" s="15"/>
      <c r="T223" s="15"/>
      <c r="U223" s="29"/>
      <c r="V223" s="197"/>
      <c r="W223" s="197"/>
      <c r="X223" s="15"/>
      <c r="Y223" s="15"/>
      <c r="Z223" s="29"/>
      <c r="AA223" s="197"/>
      <c r="AB223" s="197"/>
      <c r="AC223" s="15"/>
      <c r="AD223" s="15"/>
      <c r="AE223" s="29"/>
      <c r="AF223" s="197"/>
      <c r="AG223" s="197"/>
      <c r="AH223" s="15"/>
      <c r="AI223" s="73"/>
      <c r="AJ223" s="200"/>
      <c r="AK223" s="197"/>
      <c r="AL223" s="29"/>
      <c r="AM223" s="29"/>
      <c r="AN223" s="29"/>
      <c r="AO223" s="197"/>
      <c r="AP223" s="197"/>
      <c r="AQ223" s="15"/>
      <c r="AR223" s="15"/>
      <c r="AS223" s="29"/>
      <c r="AT223" s="197"/>
      <c r="AU223" s="197"/>
      <c r="AV223" s="15"/>
      <c r="AW223" s="15"/>
      <c r="AX223" s="29"/>
      <c r="AY223" s="197"/>
      <c r="AZ223" s="197"/>
      <c r="BA223" s="15"/>
      <c r="BB223" s="15"/>
      <c r="BC223" s="29"/>
      <c r="BD223" s="197"/>
      <c r="BE223" s="197"/>
      <c r="BF223" s="15"/>
      <c r="BG223" s="73"/>
      <c r="BH223" s="200"/>
      <c r="BI223" s="197"/>
      <c r="BJ223" s="29"/>
      <c r="BK223" s="29"/>
      <c r="BL223" s="29"/>
      <c r="BM223" s="197"/>
      <c r="BN223" s="197"/>
      <c r="BO223" s="15"/>
      <c r="BP223" s="15"/>
      <c r="BQ223" s="29"/>
      <c r="BR223" s="197"/>
      <c r="BS223" s="197"/>
      <c r="BT223" s="15"/>
      <c r="BU223" s="15"/>
      <c r="BV223" s="29"/>
      <c r="BW223" s="197"/>
      <c r="BX223" s="197"/>
      <c r="BY223" s="15"/>
      <c r="BZ223" s="15"/>
      <c r="CA223" s="29"/>
      <c r="CB223" s="197"/>
      <c r="CC223" s="197"/>
      <c r="CD223" s="15"/>
      <c r="CE223" s="73"/>
      <c r="CF223" s="200"/>
      <c r="CG223" s="197"/>
      <c r="CH223" s="29"/>
      <c r="CI223" s="29"/>
      <c r="CJ223" s="29"/>
      <c r="CK223" s="197"/>
      <c r="CL223" s="197"/>
      <c r="CM223" s="15"/>
      <c r="CN223" s="15"/>
      <c r="CO223" s="29"/>
      <c r="CP223" s="197"/>
      <c r="CQ223" s="197"/>
      <c r="CR223" s="15"/>
      <c r="CS223" s="15"/>
      <c r="CT223" s="29"/>
      <c r="CU223" s="197"/>
      <c r="CV223" s="197"/>
      <c r="CW223" s="15"/>
      <c r="CX223" s="15"/>
      <c r="CY223" s="29"/>
      <c r="CZ223" s="197"/>
      <c r="DA223" s="197"/>
      <c r="DB223" s="15"/>
      <c r="DC223" s="73"/>
      <c r="DD223" s="200"/>
      <c r="DE223" s="197"/>
      <c r="DF223" s="29"/>
      <c r="DG223" s="29"/>
      <c r="DH223" s="29"/>
      <c r="DI223" s="197"/>
      <c r="DJ223" s="197"/>
      <c r="DK223" s="15"/>
      <c r="DL223" s="15"/>
      <c r="DM223" s="29"/>
      <c r="DN223" s="197"/>
      <c r="DO223" s="197"/>
      <c r="DP223" s="15"/>
      <c r="DQ223" s="15"/>
      <c r="DR223" s="29"/>
      <c r="DS223" s="197"/>
      <c r="DT223" s="197"/>
      <c r="DU223" s="15"/>
      <c r="DV223" s="15"/>
      <c r="DW223" s="29"/>
      <c r="DX223" s="197"/>
      <c r="DY223" s="197"/>
      <c r="DZ223" s="15"/>
      <c r="EA223" s="73"/>
      <c r="EB223" s="198"/>
      <c r="EC223" s="197"/>
      <c r="ED223" s="29"/>
      <c r="EE223" s="29"/>
      <c r="EF223" s="29"/>
      <c r="EG223" s="197"/>
      <c r="EH223" s="197"/>
      <c r="EI223" s="15"/>
      <c r="EJ223" s="15"/>
      <c r="EK223" s="29"/>
      <c r="EL223" s="197"/>
      <c r="EM223" s="197"/>
      <c r="EN223" s="15"/>
      <c r="EO223" s="15"/>
      <c r="EP223" s="29"/>
      <c r="EQ223" s="197"/>
      <c r="ER223" s="17"/>
      <c r="ES223" s="17"/>
      <c r="ET223" s="17"/>
      <c r="EU223" s="17"/>
      <c r="EV223" s="17"/>
      <c r="EW223" s="17"/>
      <c r="EX223" s="15"/>
      <c r="EY223" s="45"/>
      <c r="EZ223" s="14"/>
      <c r="FA223" s="14"/>
      <c r="FB223" s="14"/>
      <c r="FC223" s="14"/>
      <c r="FD223" s="14"/>
      <c r="FE223" s="14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</row>
    <row r="224" spans="1:171" ht="12" customHeight="1" x14ac:dyDescent="0.2">
      <c r="A224" s="139" t="s">
        <v>347</v>
      </c>
      <c r="B224" s="249" t="s">
        <v>348</v>
      </c>
      <c r="C224" s="140">
        <v>18</v>
      </c>
      <c r="D224" s="33" t="s">
        <v>42</v>
      </c>
      <c r="E224" s="33" t="s">
        <v>89</v>
      </c>
      <c r="F224" s="147">
        <v>43282</v>
      </c>
      <c r="G224" s="33">
        <v>40</v>
      </c>
      <c r="H224" s="238">
        <v>400000</v>
      </c>
      <c r="I224" s="33"/>
      <c r="J224" s="33" t="s">
        <v>15</v>
      </c>
      <c r="K224" s="137" t="s">
        <v>38</v>
      </c>
      <c r="L224" s="5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4"/>
      <c r="AE224" s="24"/>
      <c r="AF224" s="24"/>
      <c r="AG224" s="20"/>
      <c r="AH224" s="20"/>
      <c r="AI224" s="60"/>
      <c r="AJ224" s="92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60"/>
      <c r="BH224" s="10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68"/>
      <c r="CF224" s="99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68"/>
      <c r="DD224" s="99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68"/>
      <c r="EB224" s="52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46"/>
      <c r="EZ224" s="14"/>
      <c r="FA224" s="14"/>
      <c r="FB224" s="14"/>
      <c r="FC224" s="14"/>
      <c r="FD224" s="14"/>
      <c r="FE224" s="14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</row>
    <row r="225" spans="1:171" ht="12" customHeight="1" x14ac:dyDescent="0.2">
      <c r="A225" s="139" t="s">
        <v>347</v>
      </c>
      <c r="B225" s="249" t="s">
        <v>349</v>
      </c>
      <c r="C225" s="140">
        <v>18</v>
      </c>
      <c r="D225" s="33" t="s">
        <v>42</v>
      </c>
      <c r="E225" s="33" t="s">
        <v>89</v>
      </c>
      <c r="F225" s="147">
        <v>43358</v>
      </c>
      <c r="G225" s="33">
        <v>100</v>
      </c>
      <c r="H225" s="238">
        <v>2000000</v>
      </c>
      <c r="I225" s="33"/>
      <c r="J225" s="33" t="s">
        <v>15</v>
      </c>
      <c r="K225" s="137" t="s">
        <v>38</v>
      </c>
      <c r="L225" s="5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4"/>
      <c r="AI225" s="62"/>
      <c r="AJ225" s="91"/>
      <c r="AK225" s="24"/>
      <c r="AL225" s="24"/>
      <c r="AM225" s="24"/>
      <c r="AN225" s="24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60"/>
      <c r="BH225" s="10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68"/>
      <c r="CF225" s="99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68"/>
      <c r="DD225" s="99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68"/>
      <c r="EB225" s="52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46"/>
      <c r="EZ225" s="14"/>
      <c r="FA225" s="14"/>
      <c r="FB225" s="14"/>
      <c r="FC225" s="14"/>
      <c r="FD225" s="14"/>
      <c r="FE225" s="14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</row>
    <row r="226" spans="1:171" ht="12" customHeight="1" x14ac:dyDescent="0.2">
      <c r="A226" s="139" t="s">
        <v>347</v>
      </c>
      <c r="B226" s="249" t="s">
        <v>351</v>
      </c>
      <c r="C226" s="140">
        <v>18</v>
      </c>
      <c r="D226" s="33" t="s">
        <v>42</v>
      </c>
      <c r="E226" s="33" t="s">
        <v>89</v>
      </c>
      <c r="F226" s="147">
        <v>43374</v>
      </c>
      <c r="G226" s="33">
        <v>90</v>
      </c>
      <c r="H226" s="238">
        <v>700000</v>
      </c>
      <c r="I226" s="33"/>
      <c r="J226" s="33" t="s">
        <v>13</v>
      </c>
      <c r="K226" s="137" t="s">
        <v>38</v>
      </c>
      <c r="L226" s="5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60"/>
      <c r="AJ226" s="93"/>
      <c r="AK226" s="19"/>
      <c r="AL226" s="19"/>
      <c r="AM226" s="19"/>
      <c r="AN226" s="19"/>
      <c r="AO226" s="19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60"/>
      <c r="BH226" s="10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68"/>
      <c r="CF226" s="99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68"/>
      <c r="DD226" s="99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68"/>
      <c r="EB226" s="52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46"/>
      <c r="EZ226" s="14"/>
      <c r="FA226" s="14"/>
      <c r="FB226" s="14"/>
      <c r="FC226" s="14"/>
      <c r="FD226" s="14"/>
      <c r="FE226" s="14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</row>
    <row r="227" spans="1:171" ht="12" customHeight="1" x14ac:dyDescent="0.2">
      <c r="A227" s="139" t="s">
        <v>347</v>
      </c>
      <c r="B227" s="252" t="s">
        <v>350</v>
      </c>
      <c r="C227" s="130">
        <v>19</v>
      </c>
      <c r="D227" s="33" t="s">
        <v>41</v>
      </c>
      <c r="E227" s="33" t="s">
        <v>89</v>
      </c>
      <c r="F227" s="147">
        <v>43374</v>
      </c>
      <c r="G227" s="33">
        <v>40</v>
      </c>
      <c r="H227" s="238">
        <v>500000</v>
      </c>
      <c r="I227" s="33" t="s">
        <v>498</v>
      </c>
      <c r="J227" s="33" t="s">
        <v>15</v>
      </c>
      <c r="K227" s="137" t="s">
        <v>38</v>
      </c>
      <c r="L227" s="5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60"/>
      <c r="AJ227" s="91"/>
      <c r="AK227" s="24"/>
      <c r="AL227" s="24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60"/>
      <c r="BH227" s="10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71"/>
      <c r="CF227" s="10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71"/>
      <c r="DD227" s="10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71"/>
      <c r="EB227" s="54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44"/>
      <c r="EZ227" s="14"/>
      <c r="FA227" s="14"/>
      <c r="FB227" s="14"/>
      <c r="FC227" s="14"/>
      <c r="FD227" s="14"/>
      <c r="FE227" s="14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</row>
    <row r="228" spans="1:171" ht="12" customHeight="1" x14ac:dyDescent="0.2">
      <c r="A228" s="139" t="s">
        <v>347</v>
      </c>
      <c r="B228" s="251" t="s">
        <v>352</v>
      </c>
      <c r="C228" s="130">
        <v>19</v>
      </c>
      <c r="D228" s="33" t="s">
        <v>41</v>
      </c>
      <c r="E228" s="42" t="s">
        <v>89</v>
      </c>
      <c r="F228" s="147">
        <v>43466</v>
      </c>
      <c r="G228" s="33">
        <v>80</v>
      </c>
      <c r="H228" s="238">
        <v>1000000</v>
      </c>
      <c r="I228" s="33" t="s">
        <v>498</v>
      </c>
      <c r="J228" s="33" t="s">
        <v>15</v>
      </c>
      <c r="K228" s="137" t="s">
        <v>38</v>
      </c>
      <c r="L228" s="5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60"/>
      <c r="AJ228" s="92"/>
      <c r="AK228" s="20"/>
      <c r="AL228" s="20"/>
      <c r="AM228" s="20"/>
      <c r="AN228" s="20"/>
      <c r="AO228" s="20"/>
      <c r="AP228" s="24"/>
      <c r="AQ228" s="24"/>
      <c r="AR228" s="24"/>
      <c r="AS228" s="24"/>
      <c r="AT228" s="24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60"/>
      <c r="BH228" s="10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68"/>
      <c r="CF228" s="99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68"/>
      <c r="DD228" s="99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68"/>
      <c r="EB228" s="52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46"/>
      <c r="EZ228" s="14"/>
      <c r="FA228" s="14"/>
      <c r="FB228" s="14"/>
      <c r="FC228" s="14"/>
      <c r="FD228" s="14"/>
      <c r="FE228" s="14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</row>
    <row r="229" spans="1:171" ht="12" customHeight="1" x14ac:dyDescent="0.2">
      <c r="A229" s="139" t="s">
        <v>347</v>
      </c>
      <c r="B229" s="251" t="s">
        <v>353</v>
      </c>
      <c r="C229" s="130">
        <v>19</v>
      </c>
      <c r="D229" s="33" t="s">
        <v>41</v>
      </c>
      <c r="E229" s="42" t="s">
        <v>89</v>
      </c>
      <c r="F229" s="147">
        <v>43511</v>
      </c>
      <c r="G229" s="33">
        <v>80</v>
      </c>
      <c r="H229" s="238">
        <v>1000000</v>
      </c>
      <c r="I229" s="33" t="s">
        <v>498</v>
      </c>
      <c r="J229" s="33" t="s">
        <v>15</v>
      </c>
      <c r="K229" s="137" t="s">
        <v>38</v>
      </c>
      <c r="L229" s="5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60"/>
      <c r="AJ229" s="92"/>
      <c r="AK229" s="20"/>
      <c r="AL229" s="20"/>
      <c r="AM229" s="20"/>
      <c r="AN229" s="20"/>
      <c r="AO229" s="20"/>
      <c r="AP229" s="20"/>
      <c r="AQ229" s="20"/>
      <c r="AR229" s="20"/>
      <c r="AS229" s="24"/>
      <c r="AT229" s="24"/>
      <c r="AU229" s="24"/>
      <c r="AV229" s="24"/>
      <c r="AW229" s="24"/>
      <c r="AX229" s="20"/>
      <c r="AY229" s="20"/>
      <c r="AZ229" s="20"/>
      <c r="BA229" s="20"/>
      <c r="BB229" s="20"/>
      <c r="BC229" s="20"/>
      <c r="BD229" s="20"/>
      <c r="BE229" s="20"/>
      <c r="BF229" s="20"/>
      <c r="BG229" s="60"/>
      <c r="BH229" s="10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71"/>
      <c r="CF229" s="10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71"/>
      <c r="DD229" s="10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71"/>
      <c r="EB229" s="54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44"/>
      <c r="EZ229" s="14"/>
      <c r="FA229" s="14"/>
      <c r="FB229" s="14"/>
      <c r="FC229" s="14"/>
      <c r="FD229" s="14"/>
      <c r="FE229" s="14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</row>
    <row r="230" spans="1:171" ht="12" customHeight="1" x14ac:dyDescent="0.2">
      <c r="A230" s="139" t="s">
        <v>347</v>
      </c>
      <c r="B230" s="249" t="s">
        <v>348</v>
      </c>
      <c r="C230" s="130">
        <v>19</v>
      </c>
      <c r="D230" s="33" t="s">
        <v>42</v>
      </c>
      <c r="E230" s="33" t="s">
        <v>89</v>
      </c>
      <c r="F230" s="147">
        <v>43647</v>
      </c>
      <c r="G230" s="33">
        <v>40</v>
      </c>
      <c r="H230" s="238">
        <v>400000</v>
      </c>
      <c r="I230" s="33"/>
      <c r="J230" s="33" t="s">
        <v>15</v>
      </c>
      <c r="K230" s="137" t="s">
        <v>38</v>
      </c>
      <c r="L230" s="5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60"/>
      <c r="AJ230" s="92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40"/>
      <c r="AY230" s="40"/>
      <c r="AZ230" s="20"/>
      <c r="BA230" s="20"/>
      <c r="BB230" s="24"/>
      <c r="BC230" s="24"/>
      <c r="BD230" s="24"/>
      <c r="BE230" s="20"/>
      <c r="BF230" s="20"/>
      <c r="BG230" s="60"/>
      <c r="BH230" s="10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68"/>
      <c r="CF230" s="99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68"/>
      <c r="DD230" s="99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68"/>
      <c r="EB230" s="52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46"/>
      <c r="EZ230" s="14"/>
      <c r="FA230" s="14"/>
      <c r="FB230" s="14"/>
      <c r="FC230" s="14"/>
      <c r="FD230" s="14"/>
      <c r="FE230" s="14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</row>
    <row r="231" spans="1:171" ht="12" customHeight="1" x14ac:dyDescent="0.2">
      <c r="A231" s="139" t="s">
        <v>347</v>
      </c>
      <c r="B231" s="255" t="s">
        <v>354</v>
      </c>
      <c r="C231" s="130">
        <v>19</v>
      </c>
      <c r="D231" s="33" t="s">
        <v>41</v>
      </c>
      <c r="E231" s="33" t="s">
        <v>89</v>
      </c>
      <c r="F231" s="147">
        <v>43709</v>
      </c>
      <c r="G231" s="33">
        <v>60</v>
      </c>
      <c r="H231" s="238">
        <v>600000</v>
      </c>
      <c r="I231" s="33" t="s">
        <v>498</v>
      </c>
      <c r="J231" s="33" t="s">
        <v>85</v>
      </c>
      <c r="K231" s="137" t="s">
        <v>38</v>
      </c>
      <c r="L231" s="5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60"/>
      <c r="AJ231" s="92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1"/>
      <c r="BG231" s="64"/>
      <c r="BH231" s="107"/>
      <c r="BI231" s="23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71"/>
      <c r="CF231" s="10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71"/>
      <c r="DD231" s="10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71"/>
      <c r="EB231" s="54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44"/>
      <c r="EZ231" s="14"/>
      <c r="FA231" s="14"/>
      <c r="FB231" s="14"/>
      <c r="FC231" s="14"/>
      <c r="FD231" s="14"/>
      <c r="FE231" s="14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</row>
    <row r="232" spans="1:171" ht="12" customHeight="1" x14ac:dyDescent="0.2">
      <c r="A232" s="139" t="s">
        <v>347</v>
      </c>
      <c r="B232" s="249" t="s">
        <v>349</v>
      </c>
      <c r="C232" s="130">
        <v>19</v>
      </c>
      <c r="D232" s="33" t="s">
        <v>42</v>
      </c>
      <c r="E232" s="33" t="s">
        <v>89</v>
      </c>
      <c r="F232" s="147">
        <v>43723</v>
      </c>
      <c r="G232" s="33">
        <v>100</v>
      </c>
      <c r="H232" s="238">
        <v>2000000</v>
      </c>
      <c r="I232" s="33"/>
      <c r="J232" s="33" t="s">
        <v>15</v>
      </c>
      <c r="K232" s="137" t="s">
        <v>38</v>
      </c>
      <c r="L232" s="5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60"/>
      <c r="AJ232" s="92"/>
      <c r="AK232" s="20"/>
      <c r="AL232" s="40"/>
      <c r="AM232" s="4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62"/>
      <c r="BH232" s="95"/>
      <c r="BI232" s="17"/>
      <c r="BJ232" s="17"/>
      <c r="BK232" s="17"/>
      <c r="BL232" s="17"/>
      <c r="BM232" s="16"/>
      <c r="BN232" s="16"/>
      <c r="BO232" s="16"/>
      <c r="BP232" s="16"/>
      <c r="BQ232" s="16"/>
      <c r="BR232" s="16"/>
      <c r="BS232" s="16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68"/>
      <c r="CF232" s="99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68"/>
      <c r="DD232" s="99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68"/>
      <c r="EB232" s="52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46"/>
      <c r="EZ232" s="14"/>
      <c r="FA232" s="14"/>
      <c r="FB232" s="14"/>
      <c r="FC232" s="14"/>
      <c r="FD232" s="14"/>
      <c r="FE232" s="14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</row>
    <row r="233" spans="1:171" ht="12" customHeight="1" x14ac:dyDescent="0.2">
      <c r="A233" s="139" t="s">
        <v>347</v>
      </c>
      <c r="B233" s="249" t="s">
        <v>351</v>
      </c>
      <c r="C233" s="130">
        <v>19</v>
      </c>
      <c r="D233" s="33" t="s">
        <v>42</v>
      </c>
      <c r="E233" s="33" t="s">
        <v>89</v>
      </c>
      <c r="F233" s="147">
        <v>43739</v>
      </c>
      <c r="G233" s="33">
        <v>90</v>
      </c>
      <c r="H233" s="238">
        <v>500000</v>
      </c>
      <c r="I233" s="33"/>
      <c r="J233" s="33" t="s">
        <v>13</v>
      </c>
      <c r="K233" s="137" t="s">
        <v>38</v>
      </c>
      <c r="L233" s="5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60"/>
      <c r="AJ233" s="92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60"/>
      <c r="BH233" s="105"/>
      <c r="BI233" s="34"/>
      <c r="BJ233" s="34"/>
      <c r="BK233" s="34"/>
      <c r="BL233" s="34"/>
      <c r="BM233" s="34"/>
      <c r="BN233" s="16"/>
      <c r="BO233" s="16"/>
      <c r="BP233" s="16"/>
      <c r="BQ233" s="16"/>
      <c r="BR233" s="16"/>
      <c r="BS233" s="16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68"/>
      <c r="CF233" s="99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68"/>
      <c r="DD233" s="99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68"/>
      <c r="EB233" s="52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46"/>
      <c r="EZ233" s="14"/>
      <c r="FA233" s="14"/>
      <c r="FB233" s="14"/>
      <c r="FC233" s="14"/>
      <c r="FD233" s="14"/>
      <c r="FE233" s="14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</row>
    <row r="234" spans="1:171" ht="12" customHeight="1" x14ac:dyDescent="0.2">
      <c r="A234" s="139" t="s">
        <v>347</v>
      </c>
      <c r="B234" s="249" t="s">
        <v>355</v>
      </c>
      <c r="C234" s="130">
        <v>19</v>
      </c>
      <c r="D234" s="33" t="s">
        <v>42</v>
      </c>
      <c r="E234" s="33" t="s">
        <v>89</v>
      </c>
      <c r="F234" s="147">
        <v>43739</v>
      </c>
      <c r="G234" s="33">
        <v>90</v>
      </c>
      <c r="H234" s="238">
        <v>700000</v>
      </c>
      <c r="I234" s="33"/>
      <c r="J234" s="33" t="s">
        <v>15</v>
      </c>
      <c r="K234" s="137" t="s">
        <v>38</v>
      </c>
      <c r="L234" s="5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60"/>
      <c r="AJ234" s="92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60"/>
      <c r="BH234" s="95"/>
      <c r="BI234" s="17"/>
      <c r="BJ234" s="17"/>
      <c r="BK234" s="17"/>
      <c r="BL234" s="17"/>
      <c r="BM234" s="17"/>
      <c r="BN234" s="16"/>
      <c r="BO234" s="16"/>
      <c r="BP234" s="16"/>
      <c r="BQ234" s="16"/>
      <c r="BR234" s="16"/>
      <c r="BS234" s="16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68"/>
      <c r="CF234" s="99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68"/>
      <c r="DD234" s="99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68"/>
      <c r="EB234" s="52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46"/>
      <c r="EZ234" s="14"/>
      <c r="FA234" s="14"/>
      <c r="FB234" s="14"/>
      <c r="FC234" s="14"/>
      <c r="FD234" s="14"/>
      <c r="FE234" s="14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</row>
    <row r="235" spans="1:171" ht="12" customHeight="1" x14ac:dyDescent="0.2">
      <c r="A235" s="139" t="s">
        <v>347</v>
      </c>
      <c r="B235" s="252" t="s">
        <v>350</v>
      </c>
      <c r="C235" s="140">
        <v>20</v>
      </c>
      <c r="D235" s="33" t="s">
        <v>41</v>
      </c>
      <c r="E235" s="33" t="s">
        <v>89</v>
      </c>
      <c r="F235" s="147">
        <v>43739</v>
      </c>
      <c r="G235" s="33">
        <v>40</v>
      </c>
      <c r="H235" s="238">
        <v>500000</v>
      </c>
      <c r="I235" s="33" t="s">
        <v>498</v>
      </c>
      <c r="J235" s="33" t="s">
        <v>582</v>
      </c>
      <c r="K235" s="137" t="s">
        <v>38</v>
      </c>
      <c r="L235" s="5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60"/>
      <c r="AJ235" s="92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40"/>
      <c r="BB235" s="20"/>
      <c r="BC235" s="20"/>
      <c r="BD235" s="20"/>
      <c r="BE235" s="20"/>
      <c r="BF235" s="20"/>
      <c r="BG235" s="60"/>
      <c r="BH235" s="95"/>
      <c r="BI235" s="17"/>
      <c r="BJ235" s="17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71"/>
      <c r="CF235" s="10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71"/>
      <c r="DD235" s="10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71"/>
      <c r="EB235" s="54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44"/>
      <c r="EZ235" s="14"/>
      <c r="FA235" s="14"/>
      <c r="FB235" s="14"/>
      <c r="FC235" s="14"/>
      <c r="FD235" s="14"/>
      <c r="FE235" s="14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</row>
    <row r="236" spans="1:171" ht="12" customHeight="1" x14ac:dyDescent="0.2">
      <c r="A236" s="139" t="s">
        <v>347</v>
      </c>
      <c r="B236" s="251" t="s">
        <v>356</v>
      </c>
      <c r="C236" s="140">
        <v>20</v>
      </c>
      <c r="D236" s="33" t="s">
        <v>41</v>
      </c>
      <c r="E236" s="42" t="s">
        <v>89</v>
      </c>
      <c r="F236" s="147">
        <v>43770</v>
      </c>
      <c r="G236" s="33">
        <v>25</v>
      </c>
      <c r="H236" s="238">
        <v>300000</v>
      </c>
      <c r="I236" s="33" t="s">
        <v>498</v>
      </c>
      <c r="J236" s="33" t="s">
        <v>85</v>
      </c>
      <c r="K236" s="137" t="s">
        <v>38</v>
      </c>
      <c r="L236" s="5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60"/>
      <c r="AJ236" s="92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60"/>
      <c r="BH236" s="106"/>
      <c r="BI236" s="16"/>
      <c r="BJ236" s="23"/>
      <c r="BK236" s="23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71"/>
      <c r="CF236" s="10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71"/>
      <c r="DD236" s="10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71"/>
      <c r="EB236" s="54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44"/>
      <c r="EZ236" s="14"/>
      <c r="FA236" s="14"/>
      <c r="FB236" s="14"/>
      <c r="FC236" s="14"/>
      <c r="FD236" s="14"/>
      <c r="FE236" s="14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</row>
    <row r="237" spans="1:171" ht="12" customHeight="1" x14ac:dyDescent="0.2">
      <c r="A237" s="139" t="s">
        <v>347</v>
      </c>
      <c r="B237" s="251" t="s">
        <v>357</v>
      </c>
      <c r="C237" s="140">
        <v>20</v>
      </c>
      <c r="D237" s="33" t="s">
        <v>41</v>
      </c>
      <c r="E237" s="33" t="s">
        <v>89</v>
      </c>
      <c r="F237" s="147">
        <v>43800</v>
      </c>
      <c r="G237" s="33">
        <v>120</v>
      </c>
      <c r="H237" s="238">
        <v>1500000</v>
      </c>
      <c r="I237" s="33" t="s">
        <v>498</v>
      </c>
      <c r="J237" s="33" t="s">
        <v>15</v>
      </c>
      <c r="K237" s="137" t="s">
        <v>38</v>
      </c>
      <c r="L237" s="5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60"/>
      <c r="AJ237" s="92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60"/>
      <c r="BH237" s="106"/>
      <c r="BI237" s="16"/>
      <c r="BJ237" s="16"/>
      <c r="BK237" s="16"/>
      <c r="BL237" s="17"/>
      <c r="BM237" s="17"/>
      <c r="BN237" s="17"/>
      <c r="BO237" s="17"/>
      <c r="BP237" s="17"/>
      <c r="BQ237" s="17"/>
      <c r="BR237" s="17"/>
      <c r="BS237" s="17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68"/>
      <c r="CF237" s="99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68"/>
      <c r="DD237" s="99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68"/>
      <c r="EB237" s="52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46"/>
      <c r="EZ237" s="14"/>
      <c r="FA237" s="14"/>
      <c r="FB237" s="14"/>
      <c r="FC237" s="14"/>
      <c r="FD237" s="14"/>
      <c r="FE237" s="14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</row>
    <row r="238" spans="1:171" ht="12" customHeight="1" x14ac:dyDescent="0.2">
      <c r="A238" s="139" t="s">
        <v>347</v>
      </c>
      <c r="B238" s="251" t="s">
        <v>358</v>
      </c>
      <c r="C238" s="140">
        <v>20</v>
      </c>
      <c r="D238" s="33" t="s">
        <v>41</v>
      </c>
      <c r="E238" s="33" t="s">
        <v>89</v>
      </c>
      <c r="F238" s="147">
        <v>43831</v>
      </c>
      <c r="G238" s="33">
        <v>180</v>
      </c>
      <c r="H238" s="238">
        <v>2000000</v>
      </c>
      <c r="I238" s="33" t="s">
        <v>498</v>
      </c>
      <c r="J238" s="33" t="s">
        <v>582</v>
      </c>
      <c r="K238" s="137" t="s">
        <v>38</v>
      </c>
      <c r="L238" s="5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60"/>
      <c r="AJ238" s="92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60"/>
      <c r="BH238" s="106"/>
      <c r="BI238" s="16"/>
      <c r="BJ238" s="16"/>
      <c r="BK238" s="16"/>
      <c r="BL238" s="16"/>
      <c r="BM238" s="16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18"/>
      <c r="CA238" s="18"/>
      <c r="CB238" s="18"/>
      <c r="CC238" s="18"/>
      <c r="CD238" s="18"/>
      <c r="CE238" s="68"/>
      <c r="CF238" s="99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68"/>
      <c r="DD238" s="99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68"/>
      <c r="EB238" s="52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46"/>
      <c r="EZ238" s="14"/>
      <c r="FA238" s="14"/>
      <c r="FB238" s="14"/>
      <c r="FC238" s="14"/>
      <c r="FD238" s="14"/>
      <c r="FE238" s="14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</row>
    <row r="239" spans="1:171" ht="12" customHeight="1" x14ac:dyDescent="0.2">
      <c r="A239" s="139" t="s">
        <v>347</v>
      </c>
      <c r="B239" s="255" t="s">
        <v>364</v>
      </c>
      <c r="C239" s="140">
        <v>20</v>
      </c>
      <c r="D239" s="33" t="s">
        <v>41</v>
      </c>
      <c r="E239" s="33" t="s">
        <v>89</v>
      </c>
      <c r="F239" s="147">
        <v>43983</v>
      </c>
      <c r="G239" s="33">
        <v>50</v>
      </c>
      <c r="H239" s="238">
        <v>500000</v>
      </c>
      <c r="I239" s="33" t="s">
        <v>498</v>
      </c>
      <c r="J239" s="33" t="s">
        <v>85</v>
      </c>
      <c r="K239" s="137" t="s">
        <v>38</v>
      </c>
      <c r="L239" s="5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60"/>
      <c r="AJ239" s="92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60"/>
      <c r="BH239" s="10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8"/>
      <c r="BU239" s="18"/>
      <c r="BV239" s="18"/>
      <c r="BW239" s="18"/>
      <c r="BX239" s="23"/>
      <c r="BY239" s="23"/>
      <c r="BZ239" s="23"/>
      <c r="CA239" s="23"/>
      <c r="CB239" s="18"/>
      <c r="CC239" s="18"/>
      <c r="CD239" s="18"/>
      <c r="CE239" s="68"/>
      <c r="CF239" s="99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68"/>
      <c r="DD239" s="99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68"/>
      <c r="EB239" s="52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46"/>
      <c r="EZ239" s="14"/>
      <c r="FA239" s="14"/>
      <c r="FB239" s="14"/>
      <c r="FC239" s="14"/>
      <c r="FD239" s="14"/>
      <c r="FE239" s="14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</row>
    <row r="240" spans="1:171" ht="12" customHeight="1" x14ac:dyDescent="0.2">
      <c r="A240" s="139" t="s">
        <v>347</v>
      </c>
      <c r="B240" s="249" t="s">
        <v>348</v>
      </c>
      <c r="C240" s="140">
        <v>20</v>
      </c>
      <c r="D240" s="33" t="s">
        <v>42</v>
      </c>
      <c r="E240" s="33" t="s">
        <v>89</v>
      </c>
      <c r="F240" s="147">
        <v>44013</v>
      </c>
      <c r="G240" s="33">
        <v>40</v>
      </c>
      <c r="H240" s="238">
        <v>400000</v>
      </c>
      <c r="I240" s="33"/>
      <c r="J240" s="33" t="s">
        <v>15</v>
      </c>
      <c r="K240" s="137" t="s">
        <v>38</v>
      </c>
      <c r="L240" s="5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60"/>
      <c r="AJ240" s="92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60"/>
      <c r="BH240" s="10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8"/>
      <c r="BU240" s="18"/>
      <c r="BV240" s="18"/>
      <c r="BW240" s="18"/>
      <c r="BX240" s="18"/>
      <c r="BY240" s="18"/>
      <c r="BZ240" s="17"/>
      <c r="CA240" s="17"/>
      <c r="CB240" s="17"/>
      <c r="CC240" s="18"/>
      <c r="CD240" s="18"/>
      <c r="CE240" s="68"/>
      <c r="CF240" s="99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68"/>
      <c r="DD240" s="99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68"/>
      <c r="EB240" s="52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46"/>
      <c r="EZ240" s="14"/>
      <c r="FA240" s="14"/>
      <c r="FB240" s="14"/>
      <c r="FC240" s="14"/>
      <c r="FD240" s="14"/>
      <c r="FE240" s="14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</row>
    <row r="241" spans="1:171" ht="12" customHeight="1" x14ac:dyDescent="0.2">
      <c r="A241" s="139" t="s">
        <v>347</v>
      </c>
      <c r="B241" s="249" t="s">
        <v>349</v>
      </c>
      <c r="C241" s="140">
        <v>20</v>
      </c>
      <c r="D241" s="33" t="s">
        <v>42</v>
      </c>
      <c r="E241" s="33" t="s">
        <v>89</v>
      </c>
      <c r="F241" s="147">
        <v>44089</v>
      </c>
      <c r="G241" s="33">
        <v>100</v>
      </c>
      <c r="H241" s="238">
        <v>2000000</v>
      </c>
      <c r="I241" s="33"/>
      <c r="J241" s="33" t="s">
        <v>15</v>
      </c>
      <c r="K241" s="137" t="s">
        <v>38</v>
      </c>
      <c r="L241" s="5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60"/>
      <c r="AJ241" s="92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60"/>
      <c r="BH241" s="10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67"/>
      <c r="CF241" s="95"/>
      <c r="CG241" s="17"/>
      <c r="CH241" s="17"/>
      <c r="CI241" s="17"/>
      <c r="CJ241" s="17"/>
      <c r="CK241" s="17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68"/>
      <c r="DD241" s="99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68"/>
      <c r="EB241" s="52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46"/>
      <c r="EZ241" s="14"/>
      <c r="FA241" s="14"/>
      <c r="FB241" s="14"/>
      <c r="FC241" s="14"/>
      <c r="FD241" s="14"/>
      <c r="FE241" s="14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</row>
    <row r="242" spans="1:171" ht="12" customHeight="1" x14ac:dyDescent="0.2">
      <c r="A242" s="139" t="s">
        <v>347</v>
      </c>
      <c r="B242" s="249" t="s">
        <v>351</v>
      </c>
      <c r="C242" s="140">
        <v>20</v>
      </c>
      <c r="D242" s="33" t="s">
        <v>42</v>
      </c>
      <c r="E242" s="33" t="s">
        <v>89</v>
      </c>
      <c r="F242" s="147">
        <v>44105</v>
      </c>
      <c r="G242" s="33">
        <v>90</v>
      </c>
      <c r="H242" s="238">
        <v>700000</v>
      </c>
      <c r="I242" s="33"/>
      <c r="J242" s="33" t="s">
        <v>13</v>
      </c>
      <c r="K242" s="137" t="s">
        <v>38</v>
      </c>
      <c r="L242" s="5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60"/>
      <c r="AJ242" s="92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60"/>
      <c r="BH242" s="10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68"/>
      <c r="CF242" s="105"/>
      <c r="CG242" s="34"/>
      <c r="CH242" s="34"/>
      <c r="CI242" s="34"/>
      <c r="CJ242" s="34"/>
      <c r="CK242" s="34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68"/>
      <c r="DD242" s="99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68"/>
      <c r="EB242" s="52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46"/>
      <c r="EZ242" s="14"/>
      <c r="FA242" s="14"/>
      <c r="FB242" s="14"/>
      <c r="FC242" s="14"/>
      <c r="FD242" s="14"/>
      <c r="FE242" s="14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</row>
    <row r="243" spans="1:171" ht="12" customHeight="1" x14ac:dyDescent="0.2">
      <c r="A243" s="139" t="s">
        <v>347</v>
      </c>
      <c r="B243" s="249" t="s">
        <v>348</v>
      </c>
      <c r="C243" s="140">
        <v>21</v>
      </c>
      <c r="D243" s="33" t="s">
        <v>42</v>
      </c>
      <c r="E243" s="33" t="s">
        <v>89</v>
      </c>
      <c r="F243" s="147">
        <v>44378</v>
      </c>
      <c r="G243" s="33">
        <v>40</v>
      </c>
      <c r="H243" s="238">
        <v>400000</v>
      </c>
      <c r="I243" s="33"/>
      <c r="J243" s="33" t="s">
        <v>15</v>
      </c>
      <c r="K243" s="137" t="s">
        <v>38</v>
      </c>
      <c r="L243" s="5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40"/>
      <c r="AC243" s="40"/>
      <c r="AD243" s="40"/>
      <c r="AE243" s="40"/>
      <c r="AF243" s="40"/>
      <c r="AG243" s="20"/>
      <c r="AH243" s="20"/>
      <c r="AI243" s="60"/>
      <c r="AJ243" s="92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60"/>
      <c r="BH243" s="10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68"/>
      <c r="CF243" s="99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7"/>
      <c r="CY243" s="17"/>
      <c r="CZ243" s="17"/>
      <c r="DA243" s="18"/>
      <c r="DB243" s="18"/>
      <c r="DC243" s="68"/>
      <c r="DD243" s="99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68"/>
      <c r="EB243" s="52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46"/>
      <c r="EZ243" s="14"/>
      <c r="FA243" s="14"/>
      <c r="FB243" s="14"/>
      <c r="FC243" s="14"/>
      <c r="FD243" s="14"/>
      <c r="FE243" s="14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</row>
    <row r="244" spans="1:171" ht="12" customHeight="1" x14ac:dyDescent="0.2">
      <c r="A244" s="139" t="s">
        <v>347</v>
      </c>
      <c r="B244" s="255" t="s">
        <v>359</v>
      </c>
      <c r="C244" s="140">
        <v>21</v>
      </c>
      <c r="D244" s="33" t="s">
        <v>41</v>
      </c>
      <c r="E244" s="33" t="s">
        <v>89</v>
      </c>
      <c r="F244" s="147">
        <v>44382</v>
      </c>
      <c r="G244" s="33">
        <v>30</v>
      </c>
      <c r="H244" s="238">
        <v>300000</v>
      </c>
      <c r="I244" s="33" t="s">
        <v>498</v>
      </c>
      <c r="J244" s="33" t="s">
        <v>85</v>
      </c>
      <c r="K244" s="137" t="s">
        <v>38</v>
      </c>
      <c r="L244" s="5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60"/>
      <c r="AJ244" s="92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60"/>
      <c r="BH244" s="10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68"/>
      <c r="CF244" s="99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23"/>
      <c r="CY244" s="23"/>
      <c r="CZ244" s="18"/>
      <c r="DA244" s="18"/>
      <c r="DB244" s="18"/>
      <c r="DC244" s="68"/>
      <c r="DD244" s="99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68"/>
      <c r="EB244" s="52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46"/>
      <c r="EZ244" s="14"/>
      <c r="FA244" s="14"/>
      <c r="FB244" s="14"/>
      <c r="FC244" s="14"/>
      <c r="FD244" s="14"/>
      <c r="FE244" s="14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</row>
    <row r="245" spans="1:171" ht="12" customHeight="1" x14ac:dyDescent="0.2">
      <c r="A245" s="139" t="s">
        <v>347</v>
      </c>
      <c r="B245" s="255" t="s">
        <v>360</v>
      </c>
      <c r="C245" s="140">
        <v>21</v>
      </c>
      <c r="D245" s="33" t="s">
        <v>41</v>
      </c>
      <c r="E245" s="33" t="s">
        <v>89</v>
      </c>
      <c r="F245" s="147">
        <v>44440</v>
      </c>
      <c r="G245" s="33">
        <v>50</v>
      </c>
      <c r="H245" s="238">
        <v>500000</v>
      </c>
      <c r="I245" s="33" t="s">
        <v>498</v>
      </c>
      <c r="J245" s="33" t="s">
        <v>85</v>
      </c>
      <c r="K245" s="137" t="s">
        <v>38</v>
      </c>
      <c r="L245" s="5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60"/>
      <c r="AJ245" s="92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60"/>
      <c r="BH245" s="10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71"/>
      <c r="CF245" s="10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23"/>
      <c r="DC245" s="74"/>
      <c r="DD245" s="107"/>
      <c r="DE245" s="23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71"/>
      <c r="EB245" s="54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44"/>
      <c r="EZ245" s="14"/>
      <c r="FA245" s="14"/>
      <c r="FB245" s="14"/>
      <c r="FC245" s="14"/>
      <c r="FD245" s="14"/>
      <c r="FE245" s="14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</row>
    <row r="246" spans="1:171" ht="12" customHeight="1" x14ac:dyDescent="0.2">
      <c r="A246" s="139" t="s">
        <v>347</v>
      </c>
      <c r="B246" s="249" t="s">
        <v>349</v>
      </c>
      <c r="C246" s="140">
        <v>21</v>
      </c>
      <c r="D246" s="33" t="s">
        <v>42</v>
      </c>
      <c r="E246" s="33" t="s">
        <v>89</v>
      </c>
      <c r="F246" s="147">
        <v>44454</v>
      </c>
      <c r="G246" s="33">
        <v>100</v>
      </c>
      <c r="H246" s="238">
        <v>2000000</v>
      </c>
      <c r="I246" s="33"/>
      <c r="J246" s="33" t="s">
        <v>15</v>
      </c>
      <c r="K246" s="137" t="s">
        <v>38</v>
      </c>
      <c r="L246" s="5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60"/>
      <c r="AJ246" s="92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60"/>
      <c r="BH246" s="10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68"/>
      <c r="CF246" s="99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67"/>
      <c r="DD246" s="95"/>
      <c r="DE246" s="17"/>
      <c r="DF246" s="17"/>
      <c r="DG246" s="17"/>
      <c r="DH246" s="17"/>
      <c r="DI246" s="17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68"/>
      <c r="EB246" s="52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46"/>
      <c r="EZ246" s="14"/>
      <c r="FA246" s="14"/>
      <c r="FB246" s="14"/>
      <c r="FC246" s="14"/>
      <c r="FD246" s="14"/>
      <c r="FE246" s="14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</row>
    <row r="247" spans="1:171" ht="12" customHeight="1" x14ac:dyDescent="0.2">
      <c r="A247" s="139" t="s">
        <v>347</v>
      </c>
      <c r="B247" s="249" t="s">
        <v>351</v>
      </c>
      <c r="C247" s="140">
        <v>21</v>
      </c>
      <c r="D247" s="33" t="s">
        <v>42</v>
      </c>
      <c r="E247" s="33" t="s">
        <v>89</v>
      </c>
      <c r="F247" s="147">
        <v>44470</v>
      </c>
      <c r="G247" s="33">
        <v>90</v>
      </c>
      <c r="H247" s="238">
        <v>500000</v>
      </c>
      <c r="I247" s="33"/>
      <c r="J247" s="33" t="s">
        <v>13</v>
      </c>
      <c r="K247" s="137" t="s">
        <v>38</v>
      </c>
      <c r="L247" s="5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60"/>
      <c r="AJ247" s="92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60"/>
      <c r="BH247" s="10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68"/>
      <c r="CF247" s="99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68"/>
      <c r="DD247" s="105"/>
      <c r="DE247" s="34"/>
      <c r="DF247" s="34"/>
      <c r="DG247" s="34"/>
      <c r="DH247" s="34"/>
      <c r="DI247" s="34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68"/>
      <c r="EB247" s="52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46"/>
      <c r="EZ247" s="14"/>
      <c r="FA247" s="14"/>
      <c r="FB247" s="14"/>
      <c r="FC247" s="14"/>
      <c r="FD247" s="14"/>
      <c r="FE247" s="14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</row>
    <row r="248" spans="1:171" ht="12" customHeight="1" x14ac:dyDescent="0.2">
      <c r="A248" s="139" t="s">
        <v>347</v>
      </c>
      <c r="B248" s="252" t="s">
        <v>350</v>
      </c>
      <c r="C248" s="140">
        <v>22</v>
      </c>
      <c r="D248" s="33" t="s">
        <v>41</v>
      </c>
      <c r="E248" s="33" t="s">
        <v>89</v>
      </c>
      <c r="F248" s="147">
        <v>44470</v>
      </c>
      <c r="G248" s="33">
        <v>40</v>
      </c>
      <c r="H248" s="238">
        <v>500000</v>
      </c>
      <c r="I248" s="33" t="s">
        <v>498</v>
      </c>
      <c r="J248" s="33" t="s">
        <v>582</v>
      </c>
      <c r="K248" s="137" t="s">
        <v>38</v>
      </c>
      <c r="L248" s="5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60"/>
      <c r="AJ248" s="92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60"/>
      <c r="BH248" s="10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71"/>
      <c r="CF248" s="10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71"/>
      <c r="DD248" s="95"/>
      <c r="DE248" s="17"/>
      <c r="DF248" s="17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71"/>
      <c r="EB248" s="54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44"/>
      <c r="EZ248" s="14"/>
      <c r="FA248" s="14"/>
      <c r="FB248" s="14"/>
      <c r="FC248" s="14"/>
      <c r="FD248" s="14"/>
      <c r="FE248" s="14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</row>
    <row r="249" spans="1:171" ht="12" customHeight="1" x14ac:dyDescent="0.2">
      <c r="A249" s="139" t="s">
        <v>347</v>
      </c>
      <c r="B249" s="251" t="s">
        <v>361</v>
      </c>
      <c r="C249" s="140">
        <v>22</v>
      </c>
      <c r="D249" s="33" t="s">
        <v>41</v>
      </c>
      <c r="E249" s="42" t="s">
        <v>89</v>
      </c>
      <c r="F249" s="147">
        <v>44501</v>
      </c>
      <c r="G249" s="33">
        <v>20</v>
      </c>
      <c r="H249" s="238">
        <v>150000</v>
      </c>
      <c r="I249" s="33" t="s">
        <v>498</v>
      </c>
      <c r="J249" s="33" t="s">
        <v>15</v>
      </c>
      <c r="K249" s="137" t="s">
        <v>38</v>
      </c>
      <c r="L249" s="5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60"/>
      <c r="AJ249" s="92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60"/>
      <c r="BH249" s="10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71"/>
      <c r="CF249" s="106"/>
      <c r="CG249" s="16"/>
      <c r="CH249" s="18"/>
      <c r="CI249" s="18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71"/>
      <c r="DD249" s="106"/>
      <c r="DE249" s="16"/>
      <c r="DF249" s="17"/>
      <c r="DG249" s="17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71"/>
      <c r="EB249" s="54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44"/>
      <c r="EZ249" s="14"/>
      <c r="FA249" s="14"/>
      <c r="FB249" s="14"/>
      <c r="FC249" s="14"/>
      <c r="FD249" s="14"/>
      <c r="FE249" s="14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</row>
    <row r="250" spans="1:171" ht="12" customHeight="1" x14ac:dyDescent="0.2">
      <c r="A250" s="139" t="s">
        <v>347</v>
      </c>
      <c r="B250" s="251" t="s">
        <v>352</v>
      </c>
      <c r="C250" s="140">
        <v>22</v>
      </c>
      <c r="D250" s="33" t="s">
        <v>41</v>
      </c>
      <c r="E250" s="42" t="s">
        <v>89</v>
      </c>
      <c r="F250" s="147">
        <v>44562</v>
      </c>
      <c r="G250" s="33">
        <v>80</v>
      </c>
      <c r="H250" s="238">
        <v>1000000</v>
      </c>
      <c r="I250" s="33" t="s">
        <v>498</v>
      </c>
      <c r="J250" s="33" t="s">
        <v>15</v>
      </c>
      <c r="K250" s="137" t="s">
        <v>38</v>
      </c>
      <c r="L250" s="5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60"/>
      <c r="AJ250" s="92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60"/>
      <c r="BH250" s="10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68"/>
      <c r="CF250" s="99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68"/>
      <c r="DD250" s="99"/>
      <c r="DE250" s="18"/>
      <c r="DF250" s="18"/>
      <c r="DG250" s="18"/>
      <c r="DH250" s="18"/>
      <c r="DI250" s="18"/>
      <c r="DJ250" s="17"/>
      <c r="DK250" s="17"/>
      <c r="DL250" s="17"/>
      <c r="DM250" s="17"/>
      <c r="DN250" s="17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68"/>
      <c r="EB250" s="52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46"/>
      <c r="EZ250" s="14"/>
      <c r="FA250" s="14"/>
      <c r="FB250" s="14"/>
      <c r="FC250" s="14"/>
      <c r="FD250" s="14"/>
      <c r="FE250" s="14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</row>
    <row r="251" spans="1:171" ht="12" customHeight="1" x14ac:dyDescent="0.2">
      <c r="A251" s="139" t="s">
        <v>347</v>
      </c>
      <c r="B251" s="251" t="s">
        <v>353</v>
      </c>
      <c r="C251" s="140">
        <v>22</v>
      </c>
      <c r="D251" s="33" t="s">
        <v>41</v>
      </c>
      <c r="E251" s="33" t="s">
        <v>89</v>
      </c>
      <c r="F251" s="147">
        <v>44607</v>
      </c>
      <c r="G251" s="33">
        <v>80</v>
      </c>
      <c r="H251" s="238">
        <v>1000000</v>
      </c>
      <c r="I251" s="33" t="s">
        <v>498</v>
      </c>
      <c r="J251" s="33" t="s">
        <v>15</v>
      </c>
      <c r="K251" s="137" t="s">
        <v>38</v>
      </c>
      <c r="L251" s="5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60"/>
      <c r="AJ251" s="92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60"/>
      <c r="BH251" s="10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71"/>
      <c r="CF251" s="10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71"/>
      <c r="DD251" s="106"/>
      <c r="DE251" s="16"/>
      <c r="DF251" s="16"/>
      <c r="DG251" s="16"/>
      <c r="DH251" s="16"/>
      <c r="DI251" s="16"/>
      <c r="DJ251" s="16"/>
      <c r="DK251" s="16"/>
      <c r="DL251" s="16"/>
      <c r="DM251" s="17"/>
      <c r="DN251" s="17"/>
      <c r="DO251" s="17"/>
      <c r="DP251" s="17"/>
      <c r="DQ251" s="17"/>
      <c r="DR251" s="16"/>
      <c r="DS251" s="16"/>
      <c r="DT251" s="16"/>
      <c r="DU251" s="16"/>
      <c r="DV251" s="16"/>
      <c r="DW251" s="16"/>
      <c r="DX251" s="16"/>
      <c r="DY251" s="16"/>
      <c r="DZ251" s="16"/>
      <c r="EA251" s="71"/>
      <c r="EB251" s="54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44"/>
      <c r="EZ251" s="14"/>
      <c r="FA251" s="14"/>
      <c r="FB251" s="14"/>
      <c r="FC251" s="14"/>
      <c r="FD251" s="14"/>
      <c r="FE251" s="14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</row>
    <row r="252" spans="1:171" ht="12" customHeight="1" x14ac:dyDescent="0.2">
      <c r="A252" s="139" t="s">
        <v>347</v>
      </c>
      <c r="B252" s="249" t="s">
        <v>348</v>
      </c>
      <c r="C252" s="140">
        <v>22</v>
      </c>
      <c r="D252" s="33" t="s">
        <v>42</v>
      </c>
      <c r="E252" s="33" t="s">
        <v>89</v>
      </c>
      <c r="F252" s="147">
        <v>44743</v>
      </c>
      <c r="G252" s="33">
        <v>40</v>
      </c>
      <c r="H252" s="238">
        <v>400000</v>
      </c>
      <c r="I252" s="33"/>
      <c r="J252" s="33" t="s">
        <v>15</v>
      </c>
      <c r="K252" s="137" t="s">
        <v>38</v>
      </c>
      <c r="L252" s="5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60"/>
      <c r="AJ252" s="92"/>
      <c r="AK252" s="20"/>
      <c r="AL252" s="4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60"/>
      <c r="BH252" s="10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68"/>
      <c r="CF252" s="99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68"/>
      <c r="DD252" s="99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7"/>
      <c r="DW252" s="17"/>
      <c r="DX252" s="17"/>
      <c r="DY252" s="18"/>
      <c r="DZ252" s="18"/>
      <c r="EA252" s="68"/>
      <c r="EB252" s="52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46"/>
      <c r="EZ252" s="14"/>
      <c r="FA252" s="14"/>
      <c r="FB252" s="14"/>
      <c r="FC252" s="14"/>
      <c r="FD252" s="14"/>
      <c r="FE252" s="14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</row>
    <row r="253" spans="1:171" ht="12" customHeight="1" x14ac:dyDescent="0.2">
      <c r="A253" s="139" t="s">
        <v>347</v>
      </c>
      <c r="B253" s="252" t="s">
        <v>362</v>
      </c>
      <c r="C253" s="140">
        <v>22</v>
      </c>
      <c r="D253" s="33" t="s">
        <v>41</v>
      </c>
      <c r="E253" s="33" t="s">
        <v>89</v>
      </c>
      <c r="F253" s="147">
        <v>44774</v>
      </c>
      <c r="G253" s="33">
        <v>240</v>
      </c>
      <c r="H253" s="238">
        <v>3000000</v>
      </c>
      <c r="I253" s="33" t="s">
        <v>498</v>
      </c>
      <c r="J253" s="33" t="s">
        <v>582</v>
      </c>
      <c r="K253" s="137" t="s">
        <v>38</v>
      </c>
      <c r="L253" s="5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40"/>
      <c r="AG253" s="40"/>
      <c r="AH253" s="40"/>
      <c r="AI253" s="180"/>
      <c r="AJ253" s="92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60"/>
      <c r="BH253" s="10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68"/>
      <c r="CF253" s="99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68"/>
      <c r="DD253" s="99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39"/>
      <c r="DY253" s="39"/>
      <c r="DZ253" s="39"/>
      <c r="EA253" s="80"/>
      <c r="EB253" s="5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46"/>
      <c r="EZ253" s="14"/>
      <c r="FA253" s="14"/>
      <c r="FB253" s="14"/>
      <c r="FC253" s="14"/>
      <c r="FD253" s="14"/>
      <c r="FE253" s="14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</row>
    <row r="254" spans="1:171" ht="12" customHeight="1" x14ac:dyDescent="0.2">
      <c r="A254" s="139" t="s">
        <v>347</v>
      </c>
      <c r="B254" s="255" t="s">
        <v>354</v>
      </c>
      <c r="C254" s="140">
        <v>22</v>
      </c>
      <c r="D254" s="33" t="s">
        <v>41</v>
      </c>
      <c r="E254" s="33" t="s">
        <v>89</v>
      </c>
      <c r="F254" s="147">
        <v>44805</v>
      </c>
      <c r="G254" s="33">
        <v>60</v>
      </c>
      <c r="H254" s="238">
        <v>600000</v>
      </c>
      <c r="I254" s="33" t="s">
        <v>498</v>
      </c>
      <c r="J254" s="33" t="s">
        <v>85</v>
      </c>
      <c r="K254" s="137" t="s">
        <v>38</v>
      </c>
      <c r="L254" s="5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60"/>
      <c r="AJ254" s="92"/>
      <c r="AK254" s="20"/>
      <c r="AL254" s="40"/>
      <c r="AM254" s="4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60"/>
      <c r="BH254" s="10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68"/>
      <c r="CF254" s="99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68"/>
      <c r="DD254" s="99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23"/>
      <c r="EA254" s="74"/>
      <c r="EB254" s="58"/>
      <c r="EC254" s="23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46"/>
      <c r="EZ254" s="14"/>
      <c r="FA254" s="14"/>
      <c r="FB254" s="14"/>
      <c r="FC254" s="14"/>
      <c r="FD254" s="14"/>
      <c r="FE254" s="14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</row>
    <row r="255" spans="1:171" ht="12" customHeight="1" x14ac:dyDescent="0.2">
      <c r="A255" s="139" t="s">
        <v>347</v>
      </c>
      <c r="B255" s="249" t="s">
        <v>349</v>
      </c>
      <c r="C255" s="140">
        <v>22</v>
      </c>
      <c r="D255" s="33" t="s">
        <v>42</v>
      </c>
      <c r="E255" s="33" t="s">
        <v>89</v>
      </c>
      <c r="F255" s="147">
        <v>44819</v>
      </c>
      <c r="G255" s="33">
        <v>100</v>
      </c>
      <c r="H255" s="238">
        <v>2000000</v>
      </c>
      <c r="I255" s="33"/>
      <c r="J255" s="33" t="s">
        <v>15</v>
      </c>
      <c r="K255" s="137" t="s">
        <v>38</v>
      </c>
      <c r="L255" s="5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60"/>
      <c r="AJ255" s="92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60"/>
      <c r="BH255" s="10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68"/>
      <c r="CF255" s="99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68"/>
      <c r="DD255" s="99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67"/>
      <c r="EB255" s="53"/>
      <c r="EC255" s="17"/>
      <c r="ED255" s="17"/>
      <c r="EE255" s="17"/>
      <c r="EF255" s="17"/>
      <c r="EG255" s="17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46"/>
      <c r="EZ255" s="14"/>
      <c r="FA255" s="14"/>
      <c r="FB255" s="14"/>
      <c r="FC255" s="14"/>
      <c r="FD255" s="14"/>
      <c r="FE255" s="14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</row>
    <row r="256" spans="1:171" ht="12" customHeight="1" x14ac:dyDescent="0.2">
      <c r="A256" s="139" t="s">
        <v>347</v>
      </c>
      <c r="B256" s="249" t="s">
        <v>351</v>
      </c>
      <c r="C256" s="140">
        <v>22</v>
      </c>
      <c r="D256" s="33" t="s">
        <v>42</v>
      </c>
      <c r="E256" s="33" t="s">
        <v>89</v>
      </c>
      <c r="F256" s="147">
        <v>44835</v>
      </c>
      <c r="G256" s="33">
        <v>90</v>
      </c>
      <c r="H256" s="238">
        <v>500000</v>
      </c>
      <c r="I256" s="33"/>
      <c r="J256" s="33" t="s">
        <v>13</v>
      </c>
      <c r="K256" s="137" t="s">
        <v>38</v>
      </c>
      <c r="L256" s="5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60"/>
      <c r="AJ256" s="92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60"/>
      <c r="BH256" s="10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68"/>
      <c r="CF256" s="99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68"/>
      <c r="DD256" s="99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68"/>
      <c r="EB256" s="56"/>
      <c r="EC256" s="34"/>
      <c r="ED256" s="34"/>
      <c r="EE256" s="34"/>
      <c r="EF256" s="34"/>
      <c r="EG256" s="34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46"/>
      <c r="EZ256" s="14"/>
      <c r="FA256" s="14"/>
      <c r="FB256" s="14"/>
      <c r="FC256" s="14"/>
      <c r="FD256" s="14"/>
      <c r="FE256" s="14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</row>
    <row r="257" spans="1:171" ht="12" customHeight="1" x14ac:dyDescent="0.2">
      <c r="A257" s="139" t="s">
        <v>347</v>
      </c>
      <c r="B257" s="249" t="s">
        <v>355</v>
      </c>
      <c r="C257" s="140">
        <v>22</v>
      </c>
      <c r="D257" s="33" t="s">
        <v>42</v>
      </c>
      <c r="E257" s="33" t="s">
        <v>89</v>
      </c>
      <c r="F257" s="147">
        <v>44835</v>
      </c>
      <c r="G257" s="33">
        <v>90</v>
      </c>
      <c r="H257" s="238">
        <v>1500000</v>
      </c>
      <c r="I257" s="33"/>
      <c r="J257" s="33" t="s">
        <v>15</v>
      </c>
      <c r="K257" s="137" t="s">
        <v>38</v>
      </c>
      <c r="L257" s="5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60"/>
      <c r="AJ257" s="92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60"/>
      <c r="BH257" s="10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68"/>
      <c r="CF257" s="99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68"/>
      <c r="DD257" s="99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68"/>
      <c r="EB257" s="53"/>
      <c r="EC257" s="17"/>
      <c r="ED257" s="17"/>
      <c r="EE257" s="17"/>
      <c r="EF257" s="17"/>
      <c r="EG257" s="17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46"/>
      <c r="EZ257" s="14"/>
      <c r="FA257" s="14"/>
      <c r="FB257" s="14"/>
      <c r="FC257" s="14"/>
      <c r="FD257" s="14"/>
      <c r="FE257" s="14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</row>
    <row r="258" spans="1:171" ht="12" customHeight="1" x14ac:dyDescent="0.2">
      <c r="A258" s="139" t="s">
        <v>347</v>
      </c>
      <c r="B258" s="251" t="s">
        <v>357</v>
      </c>
      <c r="C258" s="130">
        <v>23</v>
      </c>
      <c r="D258" s="33" t="s">
        <v>41</v>
      </c>
      <c r="E258" s="33" t="s">
        <v>89</v>
      </c>
      <c r="F258" s="147">
        <v>44896</v>
      </c>
      <c r="G258" s="33">
        <v>120</v>
      </c>
      <c r="H258" s="238">
        <v>1500000</v>
      </c>
      <c r="I258" s="33" t="s">
        <v>498</v>
      </c>
      <c r="J258" s="33" t="s">
        <v>15</v>
      </c>
      <c r="K258" s="137" t="s">
        <v>38</v>
      </c>
      <c r="L258" s="5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60"/>
      <c r="AJ258" s="92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60"/>
      <c r="BH258" s="10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68"/>
      <c r="CF258" s="99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68"/>
      <c r="DD258" s="99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68"/>
      <c r="EB258" s="52"/>
      <c r="EC258" s="18"/>
      <c r="ED258" s="18"/>
      <c r="EE258" s="18"/>
      <c r="EF258" s="17"/>
      <c r="EG258" s="17"/>
      <c r="EH258" s="17"/>
      <c r="EI258" s="17"/>
      <c r="EJ258" s="17"/>
      <c r="EK258" s="17"/>
      <c r="EL258" s="17"/>
      <c r="EM258" s="17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46"/>
      <c r="EZ258" s="14"/>
      <c r="FA258" s="14"/>
      <c r="FB258" s="14"/>
      <c r="FC258" s="14"/>
      <c r="FD258" s="14"/>
      <c r="FE258" s="14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</row>
    <row r="259" spans="1:171" ht="12" customHeight="1" x14ac:dyDescent="0.2">
      <c r="A259" s="139" t="s">
        <v>347</v>
      </c>
      <c r="B259" s="249" t="s">
        <v>363</v>
      </c>
      <c r="C259" s="130">
        <v>23</v>
      </c>
      <c r="D259" s="33" t="s">
        <v>41</v>
      </c>
      <c r="E259" s="33" t="s">
        <v>89</v>
      </c>
      <c r="F259" s="147">
        <v>44927</v>
      </c>
      <c r="G259" s="33">
        <v>60</v>
      </c>
      <c r="H259" s="238">
        <v>800000</v>
      </c>
      <c r="I259" s="33" t="s">
        <v>498</v>
      </c>
      <c r="J259" s="33" t="s">
        <v>15</v>
      </c>
      <c r="K259" s="137" t="s">
        <v>38</v>
      </c>
      <c r="L259" s="5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60"/>
      <c r="AJ259" s="92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60"/>
      <c r="BH259" s="10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68"/>
      <c r="CF259" s="99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68"/>
      <c r="DD259" s="99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68"/>
      <c r="EB259" s="52"/>
      <c r="EC259" s="18"/>
      <c r="ED259" s="18"/>
      <c r="EE259" s="18"/>
      <c r="EF259" s="18"/>
      <c r="EG259" s="18"/>
      <c r="EH259" s="17"/>
      <c r="EI259" s="17"/>
      <c r="EJ259" s="17"/>
      <c r="EK259" s="17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46"/>
      <c r="EZ259" s="14"/>
      <c r="FA259" s="14"/>
      <c r="FB259" s="14"/>
      <c r="FC259" s="14"/>
      <c r="FD259" s="14"/>
      <c r="FE259" s="14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</row>
    <row r="260" spans="1:171" ht="12" customHeight="1" x14ac:dyDescent="0.2">
      <c r="A260" s="139" t="s">
        <v>347</v>
      </c>
      <c r="B260" s="251" t="s">
        <v>358</v>
      </c>
      <c r="C260" s="130">
        <v>23</v>
      </c>
      <c r="D260" s="33" t="s">
        <v>41</v>
      </c>
      <c r="E260" s="33" t="s">
        <v>89</v>
      </c>
      <c r="F260" s="147">
        <v>44986</v>
      </c>
      <c r="G260" s="33">
        <v>180</v>
      </c>
      <c r="H260" s="238">
        <v>2000000</v>
      </c>
      <c r="I260" s="33" t="s">
        <v>498</v>
      </c>
      <c r="J260" s="33" t="s">
        <v>582</v>
      </c>
      <c r="K260" s="137" t="s">
        <v>38</v>
      </c>
      <c r="L260" s="5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60"/>
      <c r="AJ260" s="92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60"/>
      <c r="BH260" s="10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68"/>
      <c r="CF260" s="99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68"/>
      <c r="DD260" s="99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68"/>
      <c r="EB260" s="52"/>
      <c r="EC260" s="18"/>
      <c r="ED260" s="18"/>
      <c r="EE260" s="18"/>
      <c r="EF260" s="18"/>
      <c r="EG260" s="18"/>
      <c r="EH260" s="18"/>
      <c r="EI260" s="18"/>
      <c r="EJ260" s="18"/>
      <c r="EK260" s="18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18"/>
      <c r="EY260" s="46"/>
      <c r="EZ260" s="14"/>
      <c r="FA260" s="14"/>
      <c r="FB260" s="14"/>
      <c r="FC260" s="14"/>
      <c r="FD260" s="14"/>
      <c r="FE260" s="14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</row>
    <row r="261" spans="1:171" ht="12" customHeight="1" x14ac:dyDescent="0.2">
      <c r="A261" s="139" t="s">
        <v>347</v>
      </c>
      <c r="B261" s="255" t="s">
        <v>364</v>
      </c>
      <c r="C261" s="130">
        <v>23</v>
      </c>
      <c r="D261" s="33" t="s">
        <v>41</v>
      </c>
      <c r="E261" s="33" t="s">
        <v>89</v>
      </c>
      <c r="F261" s="147">
        <v>45078</v>
      </c>
      <c r="G261" s="33">
        <v>50</v>
      </c>
      <c r="H261" s="238">
        <v>500000</v>
      </c>
      <c r="I261" s="33" t="s">
        <v>498</v>
      </c>
      <c r="J261" s="33" t="s">
        <v>85</v>
      </c>
      <c r="K261" s="137" t="s">
        <v>38</v>
      </c>
      <c r="L261" s="5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60"/>
      <c r="AJ261" s="92"/>
      <c r="AK261" s="2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60"/>
      <c r="BH261" s="10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68"/>
      <c r="CF261" s="99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68"/>
      <c r="DD261" s="99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68"/>
      <c r="EB261" s="52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23"/>
      <c r="ES261" s="23"/>
      <c r="ET261" s="23"/>
      <c r="EU261" s="23"/>
      <c r="EV261" s="18"/>
      <c r="EW261" s="18"/>
      <c r="EX261" s="18"/>
      <c r="EY261" s="46"/>
      <c r="EZ261" s="14"/>
      <c r="FA261" s="14"/>
      <c r="FB261" s="14"/>
      <c r="FC261" s="14"/>
      <c r="FD261" s="14"/>
      <c r="FE261" s="14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</row>
    <row r="262" spans="1:171" ht="12" customHeight="1" x14ac:dyDescent="0.2">
      <c r="A262" s="139" t="s">
        <v>347</v>
      </c>
      <c r="B262" s="249" t="s">
        <v>348</v>
      </c>
      <c r="C262" s="130">
        <v>23</v>
      </c>
      <c r="D262" s="33" t="s">
        <v>42</v>
      </c>
      <c r="E262" s="33" t="s">
        <v>89</v>
      </c>
      <c r="F262" s="147">
        <v>45108</v>
      </c>
      <c r="G262" s="33">
        <v>40</v>
      </c>
      <c r="H262" s="238">
        <v>400000</v>
      </c>
      <c r="I262" s="33"/>
      <c r="J262" s="33" t="s">
        <v>15</v>
      </c>
      <c r="K262" s="137" t="s">
        <v>38</v>
      </c>
      <c r="L262" s="5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60"/>
      <c r="AJ262" s="92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60"/>
      <c r="BH262" s="10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68"/>
      <c r="CF262" s="99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68"/>
      <c r="DD262" s="99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68"/>
      <c r="EB262" s="52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7"/>
      <c r="EU262" s="17"/>
      <c r="EV262" s="17"/>
      <c r="EW262" s="18"/>
      <c r="EX262" s="18"/>
      <c r="EY262" s="46"/>
      <c r="EZ262" s="14"/>
      <c r="FA262" s="14"/>
      <c r="FB262" s="14"/>
      <c r="FC262" s="14"/>
      <c r="FD262" s="14"/>
      <c r="FE262" s="14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</row>
    <row r="263" spans="1:171" ht="12" customHeight="1" x14ac:dyDescent="0.2">
      <c r="A263" s="139" t="s">
        <v>347</v>
      </c>
      <c r="B263" s="249" t="s">
        <v>349</v>
      </c>
      <c r="C263" s="130">
        <v>23</v>
      </c>
      <c r="D263" s="33" t="s">
        <v>42</v>
      </c>
      <c r="E263" s="33" t="s">
        <v>89</v>
      </c>
      <c r="F263" s="147">
        <v>45184</v>
      </c>
      <c r="G263" s="33">
        <v>100</v>
      </c>
      <c r="H263" s="238">
        <v>2000000</v>
      </c>
      <c r="I263" s="33"/>
      <c r="J263" s="33" t="s">
        <v>15</v>
      </c>
      <c r="K263" s="137" t="s">
        <v>38</v>
      </c>
      <c r="L263" s="5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60"/>
      <c r="AJ263" s="92"/>
      <c r="AK263" s="2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20"/>
      <c r="BA263" s="20"/>
      <c r="BB263" s="20"/>
      <c r="BC263" s="20"/>
      <c r="BD263" s="20"/>
      <c r="BE263" s="20"/>
      <c r="BF263" s="20"/>
      <c r="BG263" s="60"/>
      <c r="BH263" s="10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68"/>
      <c r="CF263" s="99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68"/>
      <c r="DD263" s="99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68"/>
      <c r="EB263" s="52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47"/>
      <c r="EZ263" s="14"/>
      <c r="FA263" s="14"/>
      <c r="FB263" s="14"/>
      <c r="FC263" s="14"/>
      <c r="FD263" s="14"/>
      <c r="FE263" s="14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</row>
    <row r="264" spans="1:171" ht="12" customHeight="1" x14ac:dyDescent="0.2">
      <c r="A264" s="139" t="s">
        <v>180</v>
      </c>
      <c r="B264" s="251" t="s">
        <v>181</v>
      </c>
      <c r="C264" s="140">
        <v>18</v>
      </c>
      <c r="D264" s="42" t="s">
        <v>42</v>
      </c>
      <c r="E264" s="42" t="s">
        <v>89</v>
      </c>
      <c r="F264" s="135">
        <v>43235</v>
      </c>
      <c r="G264" s="140">
        <v>205</v>
      </c>
      <c r="H264" s="235">
        <v>5000000</v>
      </c>
      <c r="I264" s="141"/>
      <c r="J264" s="33" t="s">
        <v>85</v>
      </c>
      <c r="K264" s="137" t="s">
        <v>38</v>
      </c>
      <c r="L264" s="51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21"/>
      <c r="AB264" s="21"/>
      <c r="AC264" s="21"/>
      <c r="AD264" s="21"/>
      <c r="AE264" s="21"/>
      <c r="AF264" s="21"/>
      <c r="AG264" s="21"/>
      <c r="AH264" s="21"/>
      <c r="AI264" s="64"/>
      <c r="AJ264" s="94"/>
      <c r="AK264" s="21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69"/>
      <c r="BH264" s="108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78"/>
      <c r="CF264" s="108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78"/>
      <c r="DD264" s="108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78"/>
      <c r="EB264" s="5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182"/>
      <c r="EZ264" s="14"/>
      <c r="FA264" s="14"/>
      <c r="FB264" s="14"/>
      <c r="FC264" s="14"/>
      <c r="FD264" s="14"/>
      <c r="FE264" s="14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</row>
    <row r="265" spans="1:171" ht="12" customHeight="1" x14ac:dyDescent="0.2">
      <c r="A265" s="139" t="s">
        <v>180</v>
      </c>
      <c r="B265" s="251" t="s">
        <v>182</v>
      </c>
      <c r="C265" s="130">
        <v>19</v>
      </c>
      <c r="D265" s="42" t="s">
        <v>42</v>
      </c>
      <c r="E265" s="42" t="s">
        <v>89</v>
      </c>
      <c r="F265" s="135">
        <v>43556</v>
      </c>
      <c r="G265" s="140">
        <v>245</v>
      </c>
      <c r="H265" s="235">
        <v>5900000</v>
      </c>
      <c r="I265" s="141"/>
      <c r="J265" s="33" t="s">
        <v>85</v>
      </c>
      <c r="K265" s="137" t="s">
        <v>38</v>
      </c>
      <c r="L265" s="51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69"/>
      <c r="AJ265" s="96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21"/>
      <c r="AZ265" s="21"/>
      <c r="BA265" s="21"/>
      <c r="BB265" s="21"/>
      <c r="BC265" s="21"/>
      <c r="BD265" s="21"/>
      <c r="BE265" s="21"/>
      <c r="BF265" s="21"/>
      <c r="BG265" s="64"/>
      <c r="BH265" s="107"/>
      <c r="BI265" s="23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78"/>
      <c r="CF265" s="108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78"/>
      <c r="DD265" s="108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78"/>
      <c r="EB265" s="5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182"/>
      <c r="EZ265" s="14"/>
      <c r="FA265" s="14"/>
      <c r="FB265" s="14"/>
      <c r="FC265" s="14"/>
      <c r="FD265" s="14"/>
      <c r="FE265" s="14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</row>
    <row r="266" spans="1:171" ht="12" customHeight="1" x14ac:dyDescent="0.2">
      <c r="A266" s="139" t="s">
        <v>180</v>
      </c>
      <c r="B266" s="251" t="s">
        <v>466</v>
      </c>
      <c r="C266" s="130">
        <v>19</v>
      </c>
      <c r="D266" s="42" t="s">
        <v>42</v>
      </c>
      <c r="E266" s="42" t="s">
        <v>89</v>
      </c>
      <c r="F266" s="135">
        <v>43647</v>
      </c>
      <c r="G266" s="140">
        <v>45</v>
      </c>
      <c r="H266" s="235">
        <v>400000</v>
      </c>
      <c r="I266" s="141"/>
      <c r="J266" s="33" t="s">
        <v>13</v>
      </c>
      <c r="K266" s="137" t="s">
        <v>39</v>
      </c>
      <c r="L266" s="52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68"/>
      <c r="AJ266" s="99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34"/>
      <c r="BC266" s="34"/>
      <c r="BD266" s="34"/>
      <c r="BE266" s="18"/>
      <c r="BF266" s="18"/>
      <c r="BG266" s="68"/>
      <c r="BH266" s="99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68"/>
      <c r="CF266" s="99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68"/>
      <c r="DD266" s="99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68"/>
      <c r="EB266" s="52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46"/>
      <c r="EZ266" s="14"/>
      <c r="FA266" s="14"/>
      <c r="FB266" s="14"/>
      <c r="FC266" s="14"/>
      <c r="FD266" s="14"/>
      <c r="FE266" s="14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</row>
    <row r="267" spans="1:171" ht="12" customHeight="1" x14ac:dyDescent="0.2">
      <c r="A267" s="139" t="s">
        <v>180</v>
      </c>
      <c r="B267" s="251" t="s">
        <v>183</v>
      </c>
      <c r="C267" s="130">
        <v>19</v>
      </c>
      <c r="D267" s="42" t="s">
        <v>42</v>
      </c>
      <c r="E267" s="42" t="s">
        <v>89</v>
      </c>
      <c r="F267" s="135">
        <v>43647</v>
      </c>
      <c r="G267" s="140">
        <v>105</v>
      </c>
      <c r="H267" s="235">
        <v>253000</v>
      </c>
      <c r="I267" s="141"/>
      <c r="J267" s="33" t="s">
        <v>13</v>
      </c>
      <c r="K267" s="137" t="s">
        <v>39</v>
      </c>
      <c r="L267" s="51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69"/>
      <c r="AJ267" s="96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19"/>
      <c r="BC267" s="19"/>
      <c r="BD267" s="19"/>
      <c r="BE267" s="19"/>
      <c r="BF267" s="19"/>
      <c r="BG267" s="61"/>
      <c r="BH267" s="105"/>
      <c r="BI267" s="34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73"/>
      <c r="CF267" s="108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73"/>
      <c r="DD267" s="108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73"/>
      <c r="EB267" s="55"/>
      <c r="EC267" s="15"/>
      <c r="ED267" s="15"/>
      <c r="EE267" s="15"/>
      <c r="EF267" s="15"/>
      <c r="EG267" s="15"/>
      <c r="EH267" s="15"/>
      <c r="EI267" s="1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15"/>
      <c r="EU267" s="15"/>
      <c r="EV267" s="15"/>
      <c r="EW267" s="15"/>
      <c r="EX267" s="15"/>
      <c r="EY267" s="45"/>
      <c r="EZ267" s="14"/>
      <c r="FA267" s="14"/>
      <c r="FB267" s="14"/>
      <c r="FC267" s="14"/>
      <c r="FD267" s="14"/>
      <c r="FE267" s="14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</row>
    <row r="268" spans="1:171" ht="12" customHeight="1" x14ac:dyDescent="0.2">
      <c r="A268" s="139" t="s">
        <v>180</v>
      </c>
      <c r="B268" s="251" t="s">
        <v>184</v>
      </c>
      <c r="C268" s="130">
        <v>19</v>
      </c>
      <c r="D268" s="33" t="s">
        <v>42</v>
      </c>
      <c r="E268" s="42" t="s">
        <v>89</v>
      </c>
      <c r="F268" s="135">
        <v>43661</v>
      </c>
      <c r="G268" s="142">
        <v>75</v>
      </c>
      <c r="H268" s="235">
        <v>45000</v>
      </c>
      <c r="I268" s="141"/>
      <c r="J268" s="33" t="s">
        <v>15</v>
      </c>
      <c r="K268" s="137" t="s">
        <v>39</v>
      </c>
      <c r="L268" s="51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69"/>
      <c r="AJ268" s="96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24"/>
      <c r="BD268" s="24"/>
      <c r="BE268" s="24"/>
      <c r="BF268" s="24"/>
      <c r="BG268" s="62"/>
      <c r="BH268" s="108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78"/>
      <c r="CF268" s="108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78"/>
      <c r="DD268" s="108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78"/>
      <c r="EB268" s="5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182"/>
      <c r="EZ268" s="14"/>
      <c r="FA268" s="14"/>
      <c r="FB268" s="14"/>
      <c r="FC268" s="14"/>
      <c r="FD268" s="14"/>
      <c r="FE268" s="14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</row>
    <row r="269" spans="1:171" ht="12" customHeight="1" x14ac:dyDescent="0.2">
      <c r="A269" s="139" t="s">
        <v>180</v>
      </c>
      <c r="B269" s="251" t="s">
        <v>181</v>
      </c>
      <c r="C269" s="140">
        <v>20</v>
      </c>
      <c r="D269" s="42" t="s">
        <v>42</v>
      </c>
      <c r="E269" s="42" t="s">
        <v>89</v>
      </c>
      <c r="F269" s="135">
        <v>43966</v>
      </c>
      <c r="G269" s="140">
        <v>205</v>
      </c>
      <c r="H269" s="235">
        <v>5000000</v>
      </c>
      <c r="I269" s="141"/>
      <c r="J269" s="33" t="s">
        <v>85</v>
      </c>
      <c r="K269" s="137" t="s">
        <v>38</v>
      </c>
      <c r="L269" s="51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69"/>
      <c r="AJ269" s="96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70"/>
      <c r="BH269" s="108"/>
      <c r="BI269" s="1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3"/>
      <c r="BX269" s="23"/>
      <c r="BY269" s="23"/>
      <c r="BZ269" s="23"/>
      <c r="CA269" s="23"/>
      <c r="CB269" s="23"/>
      <c r="CC269" s="23"/>
      <c r="CD269" s="23"/>
      <c r="CE269" s="74"/>
      <c r="CF269" s="107"/>
      <c r="CG269" s="23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78"/>
      <c r="DD269" s="108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78"/>
      <c r="EB269" s="5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182"/>
      <c r="EZ269" s="14"/>
      <c r="FA269" s="14"/>
      <c r="FB269" s="14"/>
      <c r="FC269" s="14"/>
      <c r="FD269" s="14"/>
      <c r="FE269" s="14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</row>
    <row r="270" spans="1:171" ht="12" customHeight="1" x14ac:dyDescent="0.2">
      <c r="A270" s="139" t="s">
        <v>180</v>
      </c>
      <c r="B270" s="251" t="s">
        <v>185</v>
      </c>
      <c r="C270" s="140">
        <v>20</v>
      </c>
      <c r="D270" s="42" t="s">
        <v>42</v>
      </c>
      <c r="E270" s="42" t="s">
        <v>89</v>
      </c>
      <c r="F270" s="135">
        <v>43983</v>
      </c>
      <c r="G270" s="140">
        <v>35</v>
      </c>
      <c r="H270" s="235">
        <v>203000</v>
      </c>
      <c r="I270" s="141"/>
      <c r="J270" s="33" t="s">
        <v>13</v>
      </c>
      <c r="K270" s="137" t="s">
        <v>39</v>
      </c>
      <c r="L270" s="51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69"/>
      <c r="AJ270" s="96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70"/>
      <c r="BH270" s="108"/>
      <c r="BI270" s="15"/>
      <c r="BJ270" s="2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34"/>
      <c r="BY270" s="34"/>
      <c r="BZ270" s="34"/>
      <c r="CA270" s="34"/>
      <c r="CB270" s="34"/>
      <c r="CC270" s="15"/>
      <c r="CD270" s="15"/>
      <c r="CE270" s="78"/>
      <c r="CF270" s="108"/>
      <c r="CG270" s="2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73"/>
      <c r="DD270" s="108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73"/>
      <c r="EB270" s="55"/>
      <c r="EC270" s="15"/>
      <c r="ED270" s="15"/>
      <c r="EE270" s="15"/>
      <c r="EF270" s="15"/>
      <c r="EG270" s="15"/>
      <c r="EH270" s="15"/>
      <c r="EI270" s="1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15"/>
      <c r="EU270" s="15"/>
      <c r="EV270" s="15"/>
      <c r="EW270" s="15"/>
      <c r="EX270" s="15"/>
      <c r="EY270" s="45"/>
      <c r="EZ270" s="14"/>
      <c r="FA270" s="14"/>
      <c r="FB270" s="14"/>
      <c r="FC270" s="14"/>
      <c r="FD270" s="14"/>
      <c r="FE270" s="14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</row>
    <row r="271" spans="1:171" ht="12" customHeight="1" x14ac:dyDescent="0.2">
      <c r="A271" s="139" t="s">
        <v>180</v>
      </c>
      <c r="B271" s="251" t="s">
        <v>186</v>
      </c>
      <c r="C271" s="140">
        <v>20</v>
      </c>
      <c r="D271" s="42" t="s">
        <v>42</v>
      </c>
      <c r="E271" s="42" t="s">
        <v>89</v>
      </c>
      <c r="F271" s="135">
        <v>43997</v>
      </c>
      <c r="G271" s="140">
        <v>95</v>
      </c>
      <c r="H271" s="235">
        <v>240000</v>
      </c>
      <c r="I271" s="141"/>
      <c r="J271" s="33" t="s">
        <v>13</v>
      </c>
      <c r="K271" s="137" t="s">
        <v>39</v>
      </c>
      <c r="L271" s="51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69"/>
      <c r="AJ271" s="96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70"/>
      <c r="BH271" s="108"/>
      <c r="BI271" s="15"/>
      <c r="BJ271" s="2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25"/>
      <c r="BY271" s="34"/>
      <c r="BZ271" s="34"/>
      <c r="CA271" s="34"/>
      <c r="CB271" s="34"/>
      <c r="CC271" s="34"/>
      <c r="CD271" s="34"/>
      <c r="CE271" s="75"/>
      <c r="CF271" s="105"/>
      <c r="CG271" s="34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73"/>
      <c r="DD271" s="108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73"/>
      <c r="EB271" s="55"/>
      <c r="EC271" s="15"/>
      <c r="ED271" s="15"/>
      <c r="EE271" s="15"/>
      <c r="EF271" s="15"/>
      <c r="EG271" s="15"/>
      <c r="EH271" s="15"/>
      <c r="EI271" s="1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15"/>
      <c r="EU271" s="15"/>
      <c r="EV271" s="15"/>
      <c r="EW271" s="15"/>
      <c r="EX271" s="15"/>
      <c r="EY271" s="45"/>
      <c r="EZ271" s="14"/>
      <c r="FA271" s="14"/>
      <c r="FB271" s="14"/>
      <c r="FC271" s="14"/>
      <c r="FD271" s="14"/>
      <c r="FE271" s="14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</row>
    <row r="272" spans="1:171" ht="12" customHeight="1" x14ac:dyDescent="0.2">
      <c r="A272" s="139" t="s">
        <v>180</v>
      </c>
      <c r="B272" s="251" t="s">
        <v>467</v>
      </c>
      <c r="C272" s="140">
        <v>20</v>
      </c>
      <c r="D272" s="33" t="s">
        <v>42</v>
      </c>
      <c r="E272" s="42" t="s">
        <v>89</v>
      </c>
      <c r="F272" s="135">
        <v>44058</v>
      </c>
      <c r="G272" s="142">
        <v>10</v>
      </c>
      <c r="H272" s="234">
        <v>250000</v>
      </c>
      <c r="I272" s="136"/>
      <c r="J272" s="33" t="s">
        <v>15</v>
      </c>
      <c r="K272" s="137" t="s">
        <v>38</v>
      </c>
      <c r="L272" s="52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68"/>
      <c r="AJ272" s="99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68"/>
      <c r="BH272" s="99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7"/>
      <c r="CD272" s="17"/>
      <c r="CE272" s="68"/>
      <c r="CF272" s="99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68"/>
      <c r="DD272" s="99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68"/>
      <c r="EB272" s="52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46"/>
      <c r="EZ272" s="14"/>
      <c r="FA272" s="14"/>
      <c r="FB272" s="14"/>
      <c r="FC272" s="14"/>
      <c r="FD272" s="14"/>
      <c r="FE272" s="14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</row>
    <row r="273" spans="1:171" ht="12" customHeight="1" x14ac:dyDescent="0.2">
      <c r="A273" s="139" t="s">
        <v>180</v>
      </c>
      <c r="B273" s="251" t="s">
        <v>187</v>
      </c>
      <c r="C273" s="140">
        <v>20</v>
      </c>
      <c r="D273" s="33" t="s">
        <v>42</v>
      </c>
      <c r="E273" s="42" t="s">
        <v>89</v>
      </c>
      <c r="F273" s="135">
        <v>44089</v>
      </c>
      <c r="G273" s="142">
        <v>15</v>
      </c>
      <c r="H273" s="234">
        <v>10000</v>
      </c>
      <c r="I273" s="136"/>
      <c r="J273" s="33" t="s">
        <v>15</v>
      </c>
      <c r="K273" s="137" t="s">
        <v>39</v>
      </c>
      <c r="L273" s="51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69"/>
      <c r="AJ273" s="96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70"/>
      <c r="BH273" s="108"/>
      <c r="BI273" s="1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67"/>
      <c r="CF273" s="108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78"/>
      <c r="DD273" s="108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78"/>
      <c r="EB273" s="5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182"/>
      <c r="EZ273" s="14"/>
      <c r="FA273" s="14"/>
      <c r="FB273" s="14"/>
      <c r="FC273" s="14"/>
      <c r="FD273" s="14"/>
      <c r="FE273" s="14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</row>
    <row r="274" spans="1:171" ht="12" customHeight="1" x14ac:dyDescent="0.2">
      <c r="A274" s="139" t="s">
        <v>180</v>
      </c>
      <c r="B274" s="251" t="s">
        <v>181</v>
      </c>
      <c r="C274" s="140">
        <v>21</v>
      </c>
      <c r="D274" s="42" t="s">
        <v>42</v>
      </c>
      <c r="E274" s="42" t="s">
        <v>89</v>
      </c>
      <c r="F274" s="135">
        <v>44331</v>
      </c>
      <c r="G274" s="140">
        <v>205</v>
      </c>
      <c r="H274" s="235">
        <v>5000000</v>
      </c>
      <c r="I274" s="141"/>
      <c r="J274" s="33" t="s">
        <v>85</v>
      </c>
      <c r="K274" s="137" t="s">
        <v>38</v>
      </c>
      <c r="L274" s="51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69"/>
      <c r="AJ274" s="96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70"/>
      <c r="BH274" s="108"/>
      <c r="BI274" s="1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78"/>
      <c r="CF274" s="108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3"/>
      <c r="CV274" s="23"/>
      <c r="CW274" s="23"/>
      <c r="CX274" s="23"/>
      <c r="CY274" s="23"/>
      <c r="CZ274" s="23"/>
      <c r="DA274" s="23"/>
      <c r="DB274" s="23"/>
      <c r="DC274" s="74"/>
      <c r="DD274" s="107"/>
      <c r="DE274" s="23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78"/>
      <c r="EB274" s="5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182"/>
      <c r="EZ274" s="14"/>
      <c r="FA274" s="14"/>
      <c r="FB274" s="14"/>
      <c r="FC274" s="14"/>
      <c r="FD274" s="14"/>
      <c r="FE274" s="14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</row>
    <row r="275" spans="1:171" ht="12" customHeight="1" x14ac:dyDescent="0.2">
      <c r="A275" s="139" t="s">
        <v>180</v>
      </c>
      <c r="B275" s="251" t="s">
        <v>188</v>
      </c>
      <c r="C275" s="140">
        <v>21</v>
      </c>
      <c r="D275" s="42" t="s">
        <v>42</v>
      </c>
      <c r="E275" s="42" t="s">
        <v>89</v>
      </c>
      <c r="F275" s="135">
        <v>44378</v>
      </c>
      <c r="G275" s="140">
        <v>40</v>
      </c>
      <c r="H275" s="235">
        <v>78000</v>
      </c>
      <c r="I275" s="141"/>
      <c r="J275" s="33" t="s">
        <v>13</v>
      </c>
      <c r="K275" s="137" t="s">
        <v>39</v>
      </c>
      <c r="L275" s="51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69"/>
      <c r="AJ275" s="96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70"/>
      <c r="BH275" s="108"/>
      <c r="BI275" s="15"/>
      <c r="BJ275" s="15"/>
      <c r="BK275" s="15"/>
      <c r="BL275" s="1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78"/>
      <c r="CF275" s="108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34"/>
      <c r="CY275" s="34"/>
      <c r="CZ275" s="25"/>
      <c r="DA275" s="25"/>
      <c r="DB275" s="25"/>
      <c r="DC275" s="78"/>
      <c r="DD275" s="108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78"/>
      <c r="EB275" s="5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182"/>
      <c r="EZ275" s="14"/>
      <c r="FA275" s="14"/>
      <c r="FB275" s="14"/>
      <c r="FC275" s="14"/>
      <c r="FD275" s="14"/>
      <c r="FE275" s="14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</row>
    <row r="276" spans="1:171" ht="12" customHeight="1" x14ac:dyDescent="0.2">
      <c r="A276" s="139" t="s">
        <v>180</v>
      </c>
      <c r="B276" s="251" t="s">
        <v>189</v>
      </c>
      <c r="C276" s="140">
        <v>21</v>
      </c>
      <c r="D276" s="42" t="s">
        <v>42</v>
      </c>
      <c r="E276" s="42" t="s">
        <v>89</v>
      </c>
      <c r="F276" s="135">
        <v>44409</v>
      </c>
      <c r="G276" s="140">
        <v>75</v>
      </c>
      <c r="H276" s="235">
        <v>200000</v>
      </c>
      <c r="I276" s="141"/>
      <c r="J276" s="33" t="s">
        <v>13</v>
      </c>
      <c r="K276" s="137" t="s">
        <v>39</v>
      </c>
      <c r="L276" s="51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69"/>
      <c r="AJ276" s="96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70"/>
      <c r="BH276" s="108"/>
      <c r="BI276" s="15"/>
      <c r="BJ276" s="15"/>
      <c r="BK276" s="15"/>
      <c r="BL276" s="1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78"/>
      <c r="CF276" s="108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34"/>
      <c r="DA276" s="34"/>
      <c r="DB276" s="34"/>
      <c r="DC276" s="75"/>
      <c r="DD276" s="105"/>
      <c r="DE276" s="34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78"/>
      <c r="EB276" s="5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182"/>
      <c r="EZ276" s="14"/>
      <c r="FA276" s="14"/>
      <c r="FB276" s="14"/>
      <c r="FC276" s="14"/>
      <c r="FD276" s="14"/>
      <c r="FE276" s="14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</row>
    <row r="277" spans="1:171" ht="12" customHeight="1" x14ac:dyDescent="0.2">
      <c r="A277" s="139" t="s">
        <v>180</v>
      </c>
      <c r="B277" s="251" t="s">
        <v>181</v>
      </c>
      <c r="C277" s="140">
        <v>22</v>
      </c>
      <c r="D277" s="42" t="s">
        <v>42</v>
      </c>
      <c r="E277" s="42" t="s">
        <v>89</v>
      </c>
      <c r="F277" s="135">
        <v>44696</v>
      </c>
      <c r="G277" s="140">
        <v>205</v>
      </c>
      <c r="H277" s="235">
        <v>5000000</v>
      </c>
      <c r="I277" s="141"/>
      <c r="J277" s="33" t="s">
        <v>85</v>
      </c>
      <c r="K277" s="137" t="s">
        <v>38</v>
      </c>
      <c r="L277" s="51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69"/>
      <c r="AJ277" s="96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70"/>
      <c r="BH277" s="99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68"/>
      <c r="CF277" s="108"/>
      <c r="CG277" s="18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78"/>
      <c r="DD277" s="108"/>
      <c r="DE277" s="1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3"/>
      <c r="DT277" s="23"/>
      <c r="DU277" s="23"/>
      <c r="DV277" s="23"/>
      <c r="DW277" s="23"/>
      <c r="DX277" s="23"/>
      <c r="DY277" s="23"/>
      <c r="DZ277" s="23"/>
      <c r="EA277" s="74"/>
      <c r="EB277" s="58"/>
      <c r="EC277" s="23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182"/>
      <c r="EZ277" s="14"/>
      <c r="FA277" s="14"/>
      <c r="FB277" s="14"/>
      <c r="FC277" s="14"/>
      <c r="FD277" s="14"/>
      <c r="FE277" s="14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</row>
    <row r="278" spans="1:171" ht="12" customHeight="1" x14ac:dyDescent="0.2">
      <c r="A278" s="139" t="s">
        <v>180</v>
      </c>
      <c r="B278" s="251" t="s">
        <v>468</v>
      </c>
      <c r="C278" s="140">
        <v>22</v>
      </c>
      <c r="D278" s="33" t="s">
        <v>42</v>
      </c>
      <c r="E278" s="42" t="s">
        <v>89</v>
      </c>
      <c r="F278" s="135">
        <v>44743</v>
      </c>
      <c r="G278" s="142">
        <v>70</v>
      </c>
      <c r="H278" s="234">
        <v>1000000</v>
      </c>
      <c r="I278" s="136"/>
      <c r="J278" s="33" t="s">
        <v>13</v>
      </c>
      <c r="K278" s="137" t="s">
        <v>39</v>
      </c>
      <c r="L278" s="52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68"/>
      <c r="AJ278" s="99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68"/>
      <c r="BH278" s="99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68"/>
      <c r="CF278" s="99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68"/>
      <c r="DD278" s="99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34"/>
      <c r="DW278" s="34"/>
      <c r="DX278" s="34"/>
      <c r="DY278" s="34"/>
      <c r="DZ278" s="34"/>
      <c r="EA278" s="68"/>
      <c r="EB278" s="52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46"/>
      <c r="EZ278" s="14"/>
      <c r="FA278" s="14"/>
      <c r="FB278" s="14"/>
      <c r="FC278" s="14"/>
      <c r="FD278" s="14"/>
      <c r="FE278" s="14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</row>
    <row r="279" spans="1:171" ht="12" customHeight="1" x14ac:dyDescent="0.2">
      <c r="A279" s="139" t="s">
        <v>180</v>
      </c>
      <c r="B279" s="251" t="s">
        <v>190</v>
      </c>
      <c r="C279" s="140">
        <v>22</v>
      </c>
      <c r="D279" s="42" t="s">
        <v>42</v>
      </c>
      <c r="E279" s="42" t="s">
        <v>89</v>
      </c>
      <c r="F279" s="135">
        <v>44743</v>
      </c>
      <c r="G279" s="140">
        <v>85</v>
      </c>
      <c r="H279" s="235">
        <v>290000</v>
      </c>
      <c r="I279" s="141"/>
      <c r="J279" s="33" t="s">
        <v>13</v>
      </c>
      <c r="K279" s="137" t="s">
        <v>39</v>
      </c>
      <c r="L279" s="51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69"/>
      <c r="AJ279" s="96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70"/>
      <c r="BH279" s="108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73"/>
      <c r="CF279" s="108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73"/>
      <c r="DD279" s="108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34"/>
      <c r="DW279" s="34"/>
      <c r="DX279" s="34"/>
      <c r="DY279" s="34"/>
      <c r="DZ279" s="34"/>
      <c r="EA279" s="75"/>
      <c r="EB279" s="56"/>
      <c r="EC279" s="34"/>
      <c r="ED279" s="15"/>
      <c r="EE279" s="15"/>
      <c r="EF279" s="15"/>
      <c r="EG279" s="15"/>
      <c r="EH279" s="15"/>
      <c r="EI279" s="1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15"/>
      <c r="EU279" s="15"/>
      <c r="EV279" s="15"/>
      <c r="EW279" s="15"/>
      <c r="EX279" s="15"/>
      <c r="EY279" s="45"/>
      <c r="EZ279" s="14"/>
      <c r="FA279" s="14"/>
      <c r="FB279" s="14"/>
      <c r="FC279" s="14"/>
      <c r="FD279" s="14"/>
      <c r="FE279" s="14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</row>
    <row r="280" spans="1:171" ht="12" customHeight="1" x14ac:dyDescent="0.2">
      <c r="A280" s="139" t="s">
        <v>180</v>
      </c>
      <c r="B280" s="251" t="s">
        <v>191</v>
      </c>
      <c r="C280" s="140">
        <v>22</v>
      </c>
      <c r="D280" s="33" t="s">
        <v>42</v>
      </c>
      <c r="E280" s="42" t="s">
        <v>89</v>
      </c>
      <c r="F280" s="135">
        <v>44743</v>
      </c>
      <c r="G280" s="142">
        <v>30</v>
      </c>
      <c r="H280" s="234">
        <v>25000</v>
      </c>
      <c r="I280" s="136"/>
      <c r="J280" s="129" t="s">
        <v>581</v>
      </c>
      <c r="K280" s="137" t="s">
        <v>39</v>
      </c>
      <c r="L280" s="51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69"/>
      <c r="AJ280" s="96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70"/>
      <c r="BH280" s="108"/>
      <c r="BI280" s="1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78"/>
      <c r="CF280" s="108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78"/>
      <c r="DD280" s="11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6"/>
      <c r="DW280" s="25"/>
      <c r="DX280" s="25"/>
      <c r="DY280" s="25"/>
      <c r="DZ280" s="25"/>
      <c r="EA280" s="78"/>
      <c r="EB280" s="79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182"/>
      <c r="EZ280" s="14"/>
      <c r="FA280" s="14"/>
      <c r="FB280" s="14"/>
      <c r="FC280" s="14"/>
      <c r="FD280" s="14"/>
      <c r="FE280" s="14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</row>
    <row r="281" spans="1:171" ht="12" customHeight="1" x14ac:dyDescent="0.2">
      <c r="A281" s="139" t="s">
        <v>180</v>
      </c>
      <c r="B281" s="251" t="s">
        <v>181</v>
      </c>
      <c r="C281" s="130">
        <v>23</v>
      </c>
      <c r="D281" s="42" t="s">
        <v>42</v>
      </c>
      <c r="E281" s="42" t="s">
        <v>89</v>
      </c>
      <c r="F281" s="135">
        <v>45061</v>
      </c>
      <c r="G281" s="140">
        <v>205</v>
      </c>
      <c r="H281" s="235">
        <v>5000000</v>
      </c>
      <c r="I281" s="141"/>
      <c r="J281" s="33" t="s">
        <v>85</v>
      </c>
      <c r="K281" s="137" t="s">
        <v>38</v>
      </c>
      <c r="L281" s="51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69"/>
      <c r="AJ281" s="96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70"/>
      <c r="BH281" s="108"/>
      <c r="BI281" s="1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78"/>
      <c r="CF281" s="108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78"/>
      <c r="DD281" s="11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78"/>
      <c r="EB281" s="5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3"/>
      <c r="ER281" s="23"/>
      <c r="ES281" s="23"/>
      <c r="ET281" s="23"/>
      <c r="EU281" s="23"/>
      <c r="EV281" s="23"/>
      <c r="EW281" s="23"/>
      <c r="EX281" s="23"/>
      <c r="EY281" s="48"/>
      <c r="EZ281" s="14"/>
      <c r="FA281" s="14"/>
      <c r="FB281" s="14"/>
      <c r="FC281" s="14"/>
      <c r="FD281" s="14"/>
      <c r="FE281" s="14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</row>
    <row r="282" spans="1:171" ht="12" customHeight="1" x14ac:dyDescent="0.2">
      <c r="A282" s="139" t="s">
        <v>180</v>
      </c>
      <c r="B282" s="251" t="s">
        <v>192</v>
      </c>
      <c r="C282" s="130">
        <v>23</v>
      </c>
      <c r="D282" s="42" t="s">
        <v>42</v>
      </c>
      <c r="E282" s="42" t="s">
        <v>89</v>
      </c>
      <c r="F282" s="135">
        <v>45108</v>
      </c>
      <c r="G282" s="140">
        <v>85</v>
      </c>
      <c r="H282" s="235">
        <v>220000</v>
      </c>
      <c r="I282" s="141"/>
      <c r="J282" s="33" t="s">
        <v>13</v>
      </c>
      <c r="K282" s="137" t="s">
        <v>39</v>
      </c>
      <c r="L282" s="51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69"/>
      <c r="AJ282" s="96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70"/>
      <c r="BH282" s="108"/>
      <c r="BI282" s="15"/>
      <c r="BJ282" s="15"/>
      <c r="BK282" s="15"/>
      <c r="BL282" s="1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78"/>
      <c r="CF282" s="108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78"/>
      <c r="DD282" s="11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78"/>
      <c r="EB282" s="5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34"/>
      <c r="EU282" s="34"/>
      <c r="EV282" s="34"/>
      <c r="EW282" s="34"/>
      <c r="EX282" s="34"/>
      <c r="EY282" s="49"/>
      <c r="EZ282" s="14"/>
      <c r="FA282" s="14"/>
      <c r="FB282" s="14"/>
      <c r="FC282" s="14"/>
      <c r="FD282" s="14"/>
      <c r="FE282" s="14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</row>
    <row r="283" spans="1:171" ht="12" customHeight="1" x14ac:dyDescent="0.2">
      <c r="A283" s="139" t="s">
        <v>195</v>
      </c>
      <c r="B283" s="251" t="s">
        <v>199</v>
      </c>
      <c r="C283" s="140">
        <v>18</v>
      </c>
      <c r="D283" s="149" t="s">
        <v>42</v>
      </c>
      <c r="E283" s="149" t="s">
        <v>89</v>
      </c>
      <c r="F283" s="150">
        <v>43313</v>
      </c>
      <c r="G283" s="151">
        <v>30</v>
      </c>
      <c r="H283" s="240">
        <v>35000</v>
      </c>
      <c r="I283" s="152"/>
      <c r="J283" s="33" t="s">
        <v>13</v>
      </c>
      <c r="K283" s="153" t="s">
        <v>39</v>
      </c>
      <c r="L283" s="179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19"/>
      <c r="AG283" s="19"/>
      <c r="AH283" s="40"/>
      <c r="AI283" s="180"/>
      <c r="AJ283" s="181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180"/>
      <c r="BH283" s="99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68"/>
      <c r="CF283" s="99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68"/>
      <c r="DD283" s="99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68"/>
      <c r="EB283" s="52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46"/>
      <c r="EZ283" s="14"/>
      <c r="FA283" s="14"/>
      <c r="FB283" s="14"/>
      <c r="FC283" s="14"/>
      <c r="FD283" s="14"/>
      <c r="FE283" s="14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</row>
    <row r="284" spans="1:171" ht="12" customHeight="1" x14ac:dyDescent="0.2">
      <c r="A284" s="139" t="s">
        <v>195</v>
      </c>
      <c r="B284" s="251" t="s">
        <v>198</v>
      </c>
      <c r="C284" s="140">
        <v>18</v>
      </c>
      <c r="D284" s="149" t="s">
        <v>42</v>
      </c>
      <c r="E284" s="149" t="s">
        <v>89</v>
      </c>
      <c r="F284" s="150">
        <v>43344</v>
      </c>
      <c r="G284" s="151">
        <v>45</v>
      </c>
      <c r="H284" s="240">
        <v>154000</v>
      </c>
      <c r="I284" s="152"/>
      <c r="J284" s="33" t="s">
        <v>13</v>
      </c>
      <c r="K284" s="153" t="s">
        <v>39</v>
      </c>
      <c r="L284" s="179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19"/>
      <c r="AI284" s="61"/>
      <c r="AJ284" s="93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180"/>
      <c r="BH284" s="99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68"/>
      <c r="CF284" s="99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68"/>
      <c r="DD284" s="99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68"/>
      <c r="EB284" s="52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46"/>
      <c r="EZ284" s="14"/>
      <c r="FA284" s="14"/>
      <c r="FB284" s="14"/>
      <c r="FC284" s="14"/>
      <c r="FD284" s="14"/>
      <c r="FE284" s="14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</row>
    <row r="285" spans="1:171" ht="12" customHeight="1" x14ac:dyDescent="0.2">
      <c r="A285" s="139" t="s">
        <v>195</v>
      </c>
      <c r="B285" s="251" t="s">
        <v>196</v>
      </c>
      <c r="C285" s="130">
        <v>19</v>
      </c>
      <c r="D285" s="149" t="s">
        <v>42</v>
      </c>
      <c r="E285" s="149" t="s">
        <v>89</v>
      </c>
      <c r="F285" s="135">
        <v>43389</v>
      </c>
      <c r="G285" s="151">
        <v>45</v>
      </c>
      <c r="H285" s="240">
        <v>150000</v>
      </c>
      <c r="I285" s="152"/>
      <c r="J285" s="33" t="s">
        <v>13</v>
      </c>
      <c r="K285" s="153" t="s">
        <v>39</v>
      </c>
      <c r="L285" s="179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180"/>
      <c r="AJ285" s="181"/>
      <c r="AK285" s="19"/>
      <c r="AL285" s="19"/>
      <c r="AM285" s="19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180"/>
      <c r="BH285" s="99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68"/>
      <c r="CF285" s="99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68"/>
      <c r="DD285" s="99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68"/>
      <c r="EB285" s="52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46"/>
      <c r="EZ285" s="14"/>
      <c r="FA285" s="14"/>
      <c r="FB285" s="14"/>
      <c r="FC285" s="14"/>
      <c r="FD285" s="14"/>
      <c r="FE285" s="14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</row>
    <row r="286" spans="1:171" ht="12" customHeight="1" x14ac:dyDescent="0.2">
      <c r="A286" s="139" t="s">
        <v>195</v>
      </c>
      <c r="B286" s="251" t="s">
        <v>197</v>
      </c>
      <c r="C286" s="130">
        <v>19</v>
      </c>
      <c r="D286" s="149" t="s">
        <v>42</v>
      </c>
      <c r="E286" s="149" t="s">
        <v>89</v>
      </c>
      <c r="F286" s="135">
        <v>43435</v>
      </c>
      <c r="G286" s="151">
        <v>75</v>
      </c>
      <c r="H286" s="240">
        <v>600000</v>
      </c>
      <c r="I286" s="152"/>
      <c r="J286" s="33" t="s">
        <v>13</v>
      </c>
      <c r="K286" s="153" t="s">
        <v>39</v>
      </c>
      <c r="L286" s="179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180"/>
      <c r="AJ286" s="181"/>
      <c r="AK286" s="40"/>
      <c r="AL286" s="40"/>
      <c r="AM286" s="40"/>
      <c r="AN286" s="19"/>
      <c r="AO286" s="19"/>
      <c r="AP286" s="19"/>
      <c r="AQ286" s="19"/>
      <c r="AR286" s="19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180"/>
      <c r="BH286" s="99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68"/>
      <c r="CF286" s="99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68"/>
      <c r="DD286" s="99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68"/>
      <c r="EB286" s="52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46"/>
      <c r="EZ286" s="14"/>
      <c r="FA286" s="14"/>
      <c r="FB286" s="14"/>
      <c r="FC286" s="14"/>
      <c r="FD286" s="14"/>
      <c r="FE286" s="14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</row>
    <row r="287" spans="1:171" ht="12" customHeight="1" x14ac:dyDescent="0.2">
      <c r="A287" s="139" t="s">
        <v>195</v>
      </c>
      <c r="B287" s="251" t="s">
        <v>204</v>
      </c>
      <c r="C287" s="130">
        <v>19</v>
      </c>
      <c r="D287" s="33" t="s">
        <v>42</v>
      </c>
      <c r="E287" s="33" t="s">
        <v>89</v>
      </c>
      <c r="F287" s="135">
        <v>43661</v>
      </c>
      <c r="G287" s="42">
        <v>180</v>
      </c>
      <c r="H287" s="234">
        <v>800000</v>
      </c>
      <c r="I287" s="136"/>
      <c r="J287" s="33" t="s">
        <v>13</v>
      </c>
      <c r="K287" s="137" t="s">
        <v>39</v>
      </c>
      <c r="L287" s="179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180"/>
      <c r="AJ287" s="181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35"/>
      <c r="BC287" s="19"/>
      <c r="BD287" s="19"/>
      <c r="BE287" s="19"/>
      <c r="BF287" s="19"/>
      <c r="BG287" s="61"/>
      <c r="BH287" s="105"/>
      <c r="BI287" s="34"/>
      <c r="BJ287" s="34"/>
      <c r="BK287" s="34"/>
      <c r="BL287" s="34"/>
      <c r="BM287" s="34"/>
      <c r="BN287" s="34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68"/>
      <c r="CF287" s="99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68"/>
      <c r="DD287" s="99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68"/>
      <c r="EB287" s="52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46"/>
      <c r="EZ287" s="14"/>
      <c r="FA287" s="14"/>
      <c r="FB287" s="14"/>
      <c r="FC287" s="14"/>
      <c r="FD287" s="14"/>
      <c r="FE287" s="14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</row>
    <row r="288" spans="1:171" ht="12" customHeight="1" x14ac:dyDescent="0.2">
      <c r="A288" s="139" t="s">
        <v>195</v>
      </c>
      <c r="B288" s="251" t="s">
        <v>201</v>
      </c>
      <c r="C288" s="130">
        <v>19</v>
      </c>
      <c r="D288" s="33" t="s">
        <v>42</v>
      </c>
      <c r="E288" s="33" t="s">
        <v>89</v>
      </c>
      <c r="F288" s="135">
        <v>43709</v>
      </c>
      <c r="G288" s="42">
        <v>50</v>
      </c>
      <c r="H288" s="234">
        <v>351000</v>
      </c>
      <c r="I288" s="136"/>
      <c r="J288" s="33" t="s">
        <v>13</v>
      </c>
      <c r="K288" s="137" t="s">
        <v>39</v>
      </c>
      <c r="L288" s="179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180"/>
      <c r="AJ288" s="181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19"/>
      <c r="BG288" s="61"/>
      <c r="BH288" s="105"/>
      <c r="BI288" s="34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68"/>
      <c r="CF288" s="99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68"/>
      <c r="DD288" s="99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68"/>
      <c r="EB288" s="52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46"/>
      <c r="EZ288" s="14"/>
      <c r="FA288" s="14"/>
      <c r="FB288" s="14"/>
      <c r="FC288" s="14"/>
      <c r="FD288" s="14"/>
      <c r="FE288" s="14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</row>
    <row r="289" spans="1:171" ht="12" customHeight="1" x14ac:dyDescent="0.2">
      <c r="A289" s="139" t="s">
        <v>195</v>
      </c>
      <c r="B289" s="249" t="s">
        <v>202</v>
      </c>
      <c r="C289" s="130">
        <v>19</v>
      </c>
      <c r="D289" s="33" t="s">
        <v>42</v>
      </c>
      <c r="E289" s="33" t="s">
        <v>89</v>
      </c>
      <c r="F289" s="135">
        <v>43709</v>
      </c>
      <c r="G289" s="42">
        <v>20</v>
      </c>
      <c r="H289" s="234">
        <v>60000</v>
      </c>
      <c r="I289" s="136"/>
      <c r="J289" s="33" t="s">
        <v>15</v>
      </c>
      <c r="K289" s="137" t="s">
        <v>39</v>
      </c>
      <c r="L289" s="179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180"/>
      <c r="AJ289" s="181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24"/>
      <c r="BG289" s="62"/>
      <c r="BH289" s="99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68"/>
      <c r="CF289" s="99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68"/>
      <c r="DD289" s="99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68"/>
      <c r="EB289" s="52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46"/>
      <c r="EZ289" s="14"/>
      <c r="FA289" s="14"/>
      <c r="FB289" s="14"/>
      <c r="FC289" s="14"/>
      <c r="FD289" s="14"/>
      <c r="FE289" s="14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</row>
    <row r="290" spans="1:171" ht="12" customHeight="1" x14ac:dyDescent="0.2">
      <c r="A290" s="139" t="s">
        <v>195</v>
      </c>
      <c r="B290" s="251" t="s">
        <v>200</v>
      </c>
      <c r="C290" s="140">
        <v>20</v>
      </c>
      <c r="D290" s="33" t="s">
        <v>42</v>
      </c>
      <c r="E290" s="33" t="s">
        <v>89</v>
      </c>
      <c r="F290" s="135">
        <v>43754</v>
      </c>
      <c r="G290" s="42">
        <v>45</v>
      </c>
      <c r="H290" s="234">
        <v>150000</v>
      </c>
      <c r="I290" s="136"/>
      <c r="J290" s="33" t="s">
        <v>15</v>
      </c>
      <c r="K290" s="137" t="s">
        <v>39</v>
      </c>
      <c r="L290" s="179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180"/>
      <c r="AJ290" s="181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180"/>
      <c r="BH290" s="99"/>
      <c r="BI290" s="17"/>
      <c r="BJ290" s="17"/>
      <c r="BK290" s="17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68"/>
      <c r="CF290" s="99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68"/>
      <c r="DD290" s="99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68"/>
      <c r="EB290" s="52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46"/>
      <c r="EZ290" s="14"/>
      <c r="FA290" s="14"/>
      <c r="FB290" s="14"/>
      <c r="FC290" s="14"/>
      <c r="FD290" s="14"/>
      <c r="FE290" s="14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</row>
    <row r="291" spans="1:171" ht="12" customHeight="1" x14ac:dyDescent="0.2">
      <c r="A291" s="139" t="s">
        <v>195</v>
      </c>
      <c r="B291" s="251" t="s">
        <v>203</v>
      </c>
      <c r="C291" s="140">
        <v>20</v>
      </c>
      <c r="D291" s="33" t="s">
        <v>42</v>
      </c>
      <c r="E291" s="33" t="s">
        <v>89</v>
      </c>
      <c r="F291" s="135">
        <v>43800</v>
      </c>
      <c r="G291" s="42">
        <v>40</v>
      </c>
      <c r="H291" s="234">
        <v>180000</v>
      </c>
      <c r="I291" s="136"/>
      <c r="J291" s="33" t="s">
        <v>13</v>
      </c>
      <c r="K291" s="137" t="s">
        <v>39</v>
      </c>
      <c r="L291" s="179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180"/>
      <c r="AJ291" s="181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180"/>
      <c r="BH291" s="99"/>
      <c r="BI291" s="18"/>
      <c r="BJ291" s="18"/>
      <c r="BK291" s="18"/>
      <c r="BL291" s="34"/>
      <c r="BM291" s="34"/>
      <c r="BN291" s="34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68"/>
      <c r="CF291" s="99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68"/>
      <c r="DD291" s="99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68"/>
      <c r="EB291" s="52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46"/>
      <c r="EZ291" s="14"/>
      <c r="FA291" s="14"/>
      <c r="FB291" s="14"/>
      <c r="FC291" s="14"/>
      <c r="FD291" s="14"/>
      <c r="FE291" s="14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</row>
    <row r="292" spans="1:171" ht="12" customHeight="1" x14ac:dyDescent="0.2">
      <c r="A292" s="139" t="s">
        <v>195</v>
      </c>
      <c r="B292" s="251" t="s">
        <v>206</v>
      </c>
      <c r="C292" s="140">
        <v>20</v>
      </c>
      <c r="D292" s="33" t="s">
        <v>42</v>
      </c>
      <c r="E292" s="33" t="s">
        <v>89</v>
      </c>
      <c r="F292" s="135">
        <v>44027</v>
      </c>
      <c r="G292" s="42">
        <v>180</v>
      </c>
      <c r="H292" s="234">
        <v>800000</v>
      </c>
      <c r="I292" s="136"/>
      <c r="J292" s="33" t="s">
        <v>13</v>
      </c>
      <c r="K292" s="137" t="s">
        <v>39</v>
      </c>
      <c r="L292" s="179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180"/>
      <c r="AJ292" s="181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180"/>
      <c r="BH292" s="99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25"/>
      <c r="CA292" s="34"/>
      <c r="CB292" s="34"/>
      <c r="CC292" s="34"/>
      <c r="CD292" s="34"/>
      <c r="CE292" s="75"/>
      <c r="CF292" s="105"/>
      <c r="CG292" s="34"/>
      <c r="CH292" s="34"/>
      <c r="CI292" s="34"/>
      <c r="CJ292" s="34"/>
      <c r="CK292" s="34"/>
      <c r="CL292" s="34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68"/>
      <c r="DD292" s="99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68"/>
      <c r="EB292" s="52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46"/>
      <c r="EZ292" s="14"/>
      <c r="FA292" s="14"/>
      <c r="FB292" s="14"/>
      <c r="FC292" s="14"/>
      <c r="FD292" s="14"/>
      <c r="FE292" s="14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</row>
    <row r="293" spans="1:171" ht="12" customHeight="1" x14ac:dyDescent="0.2">
      <c r="A293" s="139" t="s">
        <v>195</v>
      </c>
      <c r="B293" s="249" t="s">
        <v>207</v>
      </c>
      <c r="C293" s="140">
        <v>20</v>
      </c>
      <c r="D293" s="33" t="s">
        <v>42</v>
      </c>
      <c r="E293" s="33" t="s">
        <v>89</v>
      </c>
      <c r="F293" s="135">
        <v>44027</v>
      </c>
      <c r="G293" s="42">
        <v>10</v>
      </c>
      <c r="H293" s="234">
        <v>30000</v>
      </c>
      <c r="I293" s="136"/>
      <c r="J293" s="33" t="s">
        <v>13</v>
      </c>
      <c r="K293" s="137" t="s">
        <v>39</v>
      </c>
      <c r="L293" s="179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180"/>
      <c r="AJ293" s="181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180"/>
      <c r="BH293" s="99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34"/>
      <c r="CB293" s="18"/>
      <c r="CC293" s="18"/>
      <c r="CD293" s="18"/>
      <c r="CE293" s="68"/>
      <c r="CF293" s="99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68"/>
      <c r="DD293" s="99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68"/>
      <c r="EB293" s="52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46"/>
      <c r="EZ293" s="14"/>
      <c r="FA293" s="14"/>
      <c r="FB293" s="14"/>
      <c r="FC293" s="14"/>
      <c r="FD293" s="14"/>
      <c r="FE293" s="14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</row>
    <row r="294" spans="1:171" ht="12" customHeight="1" x14ac:dyDescent="0.2">
      <c r="A294" s="139" t="s">
        <v>195</v>
      </c>
      <c r="B294" s="249" t="s">
        <v>208</v>
      </c>
      <c r="C294" s="140">
        <v>20</v>
      </c>
      <c r="D294" s="33" t="s">
        <v>42</v>
      </c>
      <c r="E294" s="33" t="s">
        <v>89</v>
      </c>
      <c r="F294" s="135">
        <v>44027</v>
      </c>
      <c r="G294" s="42">
        <v>45</v>
      </c>
      <c r="H294" s="234">
        <v>150000</v>
      </c>
      <c r="I294" s="136"/>
      <c r="J294" s="33" t="s">
        <v>13</v>
      </c>
      <c r="K294" s="137" t="s">
        <v>39</v>
      </c>
      <c r="L294" s="179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180"/>
      <c r="AJ294" s="181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180"/>
      <c r="BH294" s="99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7"/>
      <c r="CB294" s="17"/>
      <c r="CC294" s="17"/>
      <c r="CD294" s="18"/>
      <c r="CE294" s="68"/>
      <c r="CF294" s="99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68"/>
      <c r="DD294" s="99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68"/>
      <c r="EB294" s="52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46"/>
      <c r="EZ294" s="14"/>
      <c r="FA294" s="14"/>
      <c r="FB294" s="14"/>
      <c r="FC294" s="14"/>
      <c r="FD294" s="14"/>
      <c r="FE294" s="14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</row>
    <row r="295" spans="1:171" ht="12" customHeight="1" x14ac:dyDescent="0.2">
      <c r="A295" s="139" t="s">
        <v>195</v>
      </c>
      <c r="B295" s="249" t="s">
        <v>205</v>
      </c>
      <c r="C295" s="140">
        <v>21</v>
      </c>
      <c r="D295" s="33" t="s">
        <v>42</v>
      </c>
      <c r="E295" s="33" t="s">
        <v>89</v>
      </c>
      <c r="F295" s="135">
        <v>44120</v>
      </c>
      <c r="G295" s="42">
        <v>45</v>
      </c>
      <c r="H295" s="234">
        <v>150000</v>
      </c>
      <c r="I295" s="136"/>
      <c r="J295" s="33" t="s">
        <v>13</v>
      </c>
      <c r="K295" s="137" t="s">
        <v>39</v>
      </c>
      <c r="L295" s="179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180"/>
      <c r="AJ295" s="181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180"/>
      <c r="BH295" s="99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68"/>
      <c r="CF295" s="99"/>
      <c r="CG295" s="17"/>
      <c r="CH295" s="17"/>
      <c r="CI295" s="17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68"/>
      <c r="DD295" s="99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68"/>
      <c r="EB295" s="52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46"/>
      <c r="EZ295" s="14"/>
      <c r="FA295" s="14"/>
      <c r="FB295" s="14"/>
      <c r="FC295" s="14"/>
      <c r="FD295" s="14"/>
      <c r="FE295" s="14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</row>
    <row r="296" spans="1:171" ht="12" customHeight="1" x14ac:dyDescent="0.2">
      <c r="A296" s="139" t="s">
        <v>195</v>
      </c>
      <c r="B296" s="249" t="s">
        <v>212</v>
      </c>
      <c r="C296" s="140">
        <v>21</v>
      </c>
      <c r="D296" s="33" t="s">
        <v>42</v>
      </c>
      <c r="E296" s="33" t="s">
        <v>89</v>
      </c>
      <c r="F296" s="135">
        <v>44392</v>
      </c>
      <c r="G296" s="140">
        <v>180</v>
      </c>
      <c r="H296" s="234">
        <v>800000</v>
      </c>
      <c r="I296" s="136"/>
      <c r="J296" s="33" t="s">
        <v>13</v>
      </c>
      <c r="K296" s="137" t="s">
        <v>39</v>
      </c>
      <c r="L296" s="179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180"/>
      <c r="AJ296" s="181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180"/>
      <c r="BH296" s="99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68"/>
      <c r="CF296" s="99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34"/>
      <c r="CZ296" s="34"/>
      <c r="DA296" s="34"/>
      <c r="DB296" s="34"/>
      <c r="DC296" s="75"/>
      <c r="DD296" s="105"/>
      <c r="DE296" s="34"/>
      <c r="DF296" s="34"/>
      <c r="DG296" s="34"/>
      <c r="DH296" s="34"/>
      <c r="DI296" s="34"/>
      <c r="DJ296" s="34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68"/>
      <c r="EB296" s="52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46"/>
      <c r="EZ296" s="14"/>
      <c r="FA296" s="14"/>
      <c r="FB296" s="14"/>
      <c r="FC296" s="14"/>
      <c r="FD296" s="14"/>
      <c r="FE296" s="14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</row>
    <row r="297" spans="1:171" ht="12" customHeight="1" x14ac:dyDescent="0.2">
      <c r="A297" s="139" t="s">
        <v>195</v>
      </c>
      <c r="B297" s="249" t="s">
        <v>210</v>
      </c>
      <c r="C297" s="140">
        <v>21</v>
      </c>
      <c r="D297" s="33" t="s">
        <v>42</v>
      </c>
      <c r="E297" s="33" t="s">
        <v>89</v>
      </c>
      <c r="F297" s="135">
        <v>44440</v>
      </c>
      <c r="G297" s="140">
        <v>30</v>
      </c>
      <c r="H297" s="235">
        <v>90000</v>
      </c>
      <c r="I297" s="141"/>
      <c r="J297" s="33" t="s">
        <v>15</v>
      </c>
      <c r="K297" s="137" t="s">
        <v>39</v>
      </c>
      <c r="L297" s="179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180"/>
      <c r="AJ297" s="181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180"/>
      <c r="BH297" s="99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68"/>
      <c r="CF297" s="99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7"/>
      <c r="DC297" s="67"/>
      <c r="DD297" s="99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68"/>
      <c r="EB297" s="52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46"/>
      <c r="EZ297" s="14"/>
      <c r="FA297" s="14"/>
      <c r="FB297" s="14"/>
      <c r="FC297" s="14"/>
      <c r="FD297" s="14"/>
      <c r="FE297" s="14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</row>
    <row r="298" spans="1:171" ht="12" customHeight="1" x14ac:dyDescent="0.2">
      <c r="A298" s="139" t="s">
        <v>195</v>
      </c>
      <c r="B298" s="249" t="s">
        <v>586</v>
      </c>
      <c r="C298" s="140">
        <v>21</v>
      </c>
      <c r="D298" s="33" t="s">
        <v>42</v>
      </c>
      <c r="E298" s="33" t="s">
        <v>89</v>
      </c>
      <c r="F298" s="135">
        <v>44454</v>
      </c>
      <c r="G298" s="140">
        <v>30</v>
      </c>
      <c r="H298" s="234">
        <v>35000</v>
      </c>
      <c r="I298" s="136"/>
      <c r="J298" s="33" t="s">
        <v>13</v>
      </c>
      <c r="K298" s="137" t="s">
        <v>39</v>
      </c>
      <c r="L298" s="179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180"/>
      <c r="AJ298" s="181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180"/>
      <c r="BH298" s="99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68"/>
      <c r="CF298" s="99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25"/>
      <c r="CZ298" s="25"/>
      <c r="DA298" s="25"/>
      <c r="DB298" s="25"/>
      <c r="DC298" s="75"/>
      <c r="DD298" s="105"/>
      <c r="DE298" s="25"/>
      <c r="DF298" s="25"/>
      <c r="DG298" s="25"/>
      <c r="DH298" s="25"/>
      <c r="DI298" s="25"/>
      <c r="DJ298" s="25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68"/>
      <c r="EB298" s="52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46"/>
      <c r="EZ298" s="14"/>
      <c r="FA298" s="14"/>
      <c r="FB298" s="14"/>
      <c r="FC298" s="14"/>
      <c r="FD298" s="14"/>
      <c r="FE298" s="14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</row>
    <row r="299" spans="1:171" ht="12" customHeight="1" x14ac:dyDescent="0.2">
      <c r="A299" s="139" t="s">
        <v>195</v>
      </c>
      <c r="B299" s="249" t="s">
        <v>209</v>
      </c>
      <c r="C299" s="140">
        <v>22</v>
      </c>
      <c r="D299" s="33" t="s">
        <v>42</v>
      </c>
      <c r="E299" s="33" t="s">
        <v>89</v>
      </c>
      <c r="F299" s="135">
        <v>44485</v>
      </c>
      <c r="G299" s="42">
        <v>45</v>
      </c>
      <c r="H299" s="234">
        <v>150000</v>
      </c>
      <c r="I299" s="136"/>
      <c r="J299" s="33" t="s">
        <v>15</v>
      </c>
      <c r="K299" s="137" t="s">
        <v>39</v>
      </c>
      <c r="L299" s="179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180"/>
      <c r="AJ299" s="181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180"/>
      <c r="BH299" s="99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68"/>
      <c r="CF299" s="99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68"/>
      <c r="DD299" s="99"/>
      <c r="DE299" s="18"/>
      <c r="DF299" s="17"/>
      <c r="DG299" s="17"/>
      <c r="DH299" s="17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68"/>
      <c r="EB299" s="52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46"/>
      <c r="EZ299" s="14"/>
      <c r="FA299" s="14"/>
      <c r="FB299" s="14"/>
      <c r="FC299" s="14"/>
      <c r="FD299" s="14"/>
      <c r="FE299" s="14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</row>
    <row r="300" spans="1:171" ht="12" customHeight="1" x14ac:dyDescent="0.2">
      <c r="A300" s="139" t="s">
        <v>195</v>
      </c>
      <c r="B300" s="249" t="s">
        <v>211</v>
      </c>
      <c r="C300" s="140">
        <v>22</v>
      </c>
      <c r="D300" s="33" t="s">
        <v>42</v>
      </c>
      <c r="E300" s="33" t="s">
        <v>89</v>
      </c>
      <c r="F300" s="135">
        <v>44531</v>
      </c>
      <c r="G300" s="140">
        <v>40</v>
      </c>
      <c r="H300" s="234">
        <v>180000</v>
      </c>
      <c r="I300" s="136"/>
      <c r="J300" s="33" t="s">
        <v>13</v>
      </c>
      <c r="K300" s="137" t="s">
        <v>39</v>
      </c>
      <c r="L300" s="179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180"/>
      <c r="AJ300" s="181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180"/>
      <c r="BH300" s="99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68"/>
      <c r="CF300" s="99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68"/>
      <c r="DD300" s="99"/>
      <c r="DE300" s="18"/>
      <c r="DF300" s="18"/>
      <c r="DG300" s="18"/>
      <c r="DH300" s="34"/>
      <c r="DI300" s="34"/>
      <c r="DJ300" s="34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68"/>
      <c r="EB300" s="52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46"/>
      <c r="EZ300" s="14"/>
      <c r="FA300" s="14"/>
      <c r="FB300" s="14"/>
      <c r="FC300" s="14"/>
      <c r="FD300" s="14"/>
      <c r="FE300" s="14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</row>
    <row r="301" spans="1:171" ht="12" customHeight="1" x14ac:dyDescent="0.2">
      <c r="A301" s="139" t="s">
        <v>195</v>
      </c>
      <c r="B301" s="251" t="s">
        <v>214</v>
      </c>
      <c r="C301" s="140">
        <v>22</v>
      </c>
      <c r="D301" s="33" t="s">
        <v>42</v>
      </c>
      <c r="E301" s="33" t="s">
        <v>89</v>
      </c>
      <c r="F301" s="135">
        <v>44757</v>
      </c>
      <c r="G301" s="142">
        <v>180</v>
      </c>
      <c r="H301" s="234">
        <v>800000</v>
      </c>
      <c r="I301" s="136"/>
      <c r="J301" s="33" t="s">
        <v>13</v>
      </c>
      <c r="K301" s="137" t="s">
        <v>39</v>
      </c>
      <c r="L301" s="179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180"/>
      <c r="AJ301" s="181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180"/>
      <c r="BH301" s="99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68"/>
      <c r="CF301" s="99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68"/>
      <c r="DD301" s="99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34"/>
      <c r="DX301" s="34"/>
      <c r="DY301" s="34"/>
      <c r="DZ301" s="34"/>
      <c r="EA301" s="75"/>
      <c r="EB301" s="56"/>
      <c r="EC301" s="34"/>
      <c r="ED301" s="34"/>
      <c r="EE301" s="34"/>
      <c r="EF301" s="34"/>
      <c r="EG301" s="34"/>
      <c r="EH301" s="34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46"/>
      <c r="EZ301" s="14"/>
      <c r="FA301" s="14"/>
      <c r="FB301" s="14"/>
      <c r="FC301" s="14"/>
      <c r="FD301" s="14"/>
      <c r="FE301" s="14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</row>
    <row r="302" spans="1:171" ht="12" customHeight="1" x14ac:dyDescent="0.2">
      <c r="A302" s="139" t="s">
        <v>195</v>
      </c>
      <c r="B302" s="251" t="s">
        <v>215</v>
      </c>
      <c r="C302" s="140">
        <v>22</v>
      </c>
      <c r="D302" s="42" t="s">
        <v>42</v>
      </c>
      <c r="E302" s="42" t="s">
        <v>89</v>
      </c>
      <c r="F302" s="135">
        <v>44757</v>
      </c>
      <c r="G302" s="140">
        <v>25</v>
      </c>
      <c r="H302" s="235">
        <v>50000</v>
      </c>
      <c r="I302" s="141"/>
      <c r="J302" s="33" t="s">
        <v>13</v>
      </c>
      <c r="K302" s="154" t="s">
        <v>39</v>
      </c>
      <c r="L302" s="179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180"/>
      <c r="AJ302" s="181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180"/>
      <c r="BH302" s="99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68"/>
      <c r="CF302" s="99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68"/>
      <c r="DD302" s="99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34"/>
      <c r="DX302" s="34"/>
      <c r="DY302" s="18"/>
      <c r="DZ302" s="18"/>
      <c r="EA302" s="68"/>
      <c r="EB302" s="52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46"/>
      <c r="EZ302" s="14"/>
      <c r="FA302" s="14"/>
      <c r="FB302" s="14"/>
      <c r="FC302" s="14"/>
      <c r="FD302" s="14"/>
      <c r="FE302" s="14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</row>
    <row r="303" spans="1:171" ht="12" customHeight="1" x14ac:dyDescent="0.2">
      <c r="A303" s="139" t="s">
        <v>195</v>
      </c>
      <c r="B303" s="249" t="s">
        <v>213</v>
      </c>
      <c r="C303" s="130">
        <v>23</v>
      </c>
      <c r="D303" s="33" t="s">
        <v>42</v>
      </c>
      <c r="E303" s="33" t="s">
        <v>89</v>
      </c>
      <c r="F303" s="135">
        <v>44850</v>
      </c>
      <c r="G303" s="142">
        <v>45</v>
      </c>
      <c r="H303" s="234">
        <v>150000</v>
      </c>
      <c r="I303" s="136"/>
      <c r="J303" s="33" t="s">
        <v>13</v>
      </c>
      <c r="K303" s="137" t="s">
        <v>39</v>
      </c>
      <c r="L303" s="179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180"/>
      <c r="AJ303" s="181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180"/>
      <c r="BH303" s="99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68"/>
      <c r="CF303" s="99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68"/>
      <c r="DD303" s="99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68"/>
      <c r="EB303" s="52"/>
      <c r="EC303" s="34"/>
      <c r="ED303" s="34"/>
      <c r="EE303" s="34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46"/>
      <c r="EZ303" s="14"/>
      <c r="FA303" s="14"/>
      <c r="FB303" s="14"/>
      <c r="FC303" s="14"/>
      <c r="FD303" s="14"/>
      <c r="FE303" s="14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</row>
    <row r="304" spans="1:171" ht="12" customHeight="1" x14ac:dyDescent="0.2">
      <c r="A304" s="139" t="s">
        <v>195</v>
      </c>
      <c r="B304" s="251" t="s">
        <v>217</v>
      </c>
      <c r="C304" s="130">
        <v>23</v>
      </c>
      <c r="D304" s="42" t="s">
        <v>42</v>
      </c>
      <c r="E304" s="42" t="s">
        <v>89</v>
      </c>
      <c r="F304" s="135">
        <v>45122</v>
      </c>
      <c r="G304" s="42">
        <v>180</v>
      </c>
      <c r="H304" s="235">
        <v>800000</v>
      </c>
      <c r="I304" s="141"/>
      <c r="J304" s="33" t="s">
        <v>13</v>
      </c>
      <c r="K304" s="154" t="s">
        <v>39</v>
      </c>
      <c r="L304" s="179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180"/>
      <c r="AJ304" s="181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180"/>
      <c r="BH304" s="99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68"/>
      <c r="CF304" s="99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68"/>
      <c r="DD304" s="99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68"/>
      <c r="EB304" s="52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34"/>
      <c r="EV304" s="34"/>
      <c r="EW304" s="34"/>
      <c r="EX304" s="34"/>
      <c r="EY304" s="49"/>
      <c r="EZ304" s="14"/>
      <c r="FA304" s="14"/>
      <c r="FB304" s="14"/>
      <c r="FC304" s="14"/>
      <c r="FD304" s="14"/>
      <c r="FE304" s="14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</row>
    <row r="305" spans="1:171" ht="12" customHeight="1" x14ac:dyDescent="0.2">
      <c r="A305" s="139" t="s">
        <v>195</v>
      </c>
      <c r="B305" s="251" t="s">
        <v>218</v>
      </c>
      <c r="C305" s="130">
        <v>23</v>
      </c>
      <c r="D305" s="42" t="s">
        <v>42</v>
      </c>
      <c r="E305" s="42" t="s">
        <v>89</v>
      </c>
      <c r="F305" s="135">
        <v>45122</v>
      </c>
      <c r="G305" s="42">
        <v>45</v>
      </c>
      <c r="H305" s="235">
        <v>150000</v>
      </c>
      <c r="I305" s="141"/>
      <c r="J305" s="33" t="s">
        <v>13</v>
      </c>
      <c r="K305" s="154" t="s">
        <v>39</v>
      </c>
      <c r="L305" s="179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180"/>
      <c r="AJ305" s="181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180"/>
      <c r="BH305" s="99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68"/>
      <c r="CF305" s="99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68"/>
      <c r="DD305" s="99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68"/>
      <c r="EB305" s="52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34"/>
      <c r="EV305" s="34"/>
      <c r="EW305" s="34"/>
      <c r="EX305" s="18"/>
      <c r="EY305" s="46"/>
      <c r="EZ305" s="14"/>
      <c r="FA305" s="14"/>
      <c r="FB305" s="14"/>
      <c r="FC305" s="14"/>
      <c r="FD305" s="14"/>
      <c r="FE305" s="14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</row>
    <row r="306" spans="1:171" ht="12" customHeight="1" x14ac:dyDescent="0.2">
      <c r="A306" s="139" t="s">
        <v>195</v>
      </c>
      <c r="B306" s="251" t="s">
        <v>216</v>
      </c>
      <c r="C306" s="130">
        <v>23</v>
      </c>
      <c r="D306" s="42" t="s">
        <v>42</v>
      </c>
      <c r="E306" s="42" t="s">
        <v>89</v>
      </c>
      <c r="F306" s="135">
        <v>45170</v>
      </c>
      <c r="G306" s="140">
        <v>30</v>
      </c>
      <c r="H306" s="235">
        <v>75000</v>
      </c>
      <c r="I306" s="141"/>
      <c r="J306" s="33" t="s">
        <v>15</v>
      </c>
      <c r="K306" s="137" t="s">
        <v>39</v>
      </c>
      <c r="L306" s="179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180"/>
      <c r="AJ306" s="181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180"/>
      <c r="BH306" s="99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68"/>
      <c r="CF306" s="99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68"/>
      <c r="DD306" s="99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68"/>
      <c r="EB306" s="52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34"/>
      <c r="EY306" s="49"/>
      <c r="EZ306" s="14"/>
      <c r="FA306" s="14"/>
      <c r="FB306" s="14"/>
      <c r="FC306" s="14"/>
      <c r="FD306" s="14"/>
      <c r="FE306" s="14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</row>
    <row r="307" spans="1:171" ht="12" customHeight="1" x14ac:dyDescent="0.2">
      <c r="A307" s="139" t="s">
        <v>193</v>
      </c>
      <c r="B307" s="251" t="s">
        <v>194</v>
      </c>
      <c r="C307" s="140">
        <v>21</v>
      </c>
      <c r="D307" s="42" t="s">
        <v>42</v>
      </c>
      <c r="E307" s="33" t="s">
        <v>89</v>
      </c>
      <c r="F307" s="135">
        <v>44180</v>
      </c>
      <c r="G307" s="42">
        <v>76</v>
      </c>
      <c r="H307" s="234">
        <f>375000+3500</f>
        <v>378500</v>
      </c>
      <c r="I307" s="136"/>
      <c r="J307" s="33" t="s">
        <v>13</v>
      </c>
      <c r="K307" s="137" t="s">
        <v>39</v>
      </c>
      <c r="L307" s="179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180"/>
      <c r="AJ307" s="181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180"/>
      <c r="BH307" s="99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68"/>
      <c r="CF307" s="99"/>
      <c r="CG307" s="18"/>
      <c r="CH307" s="18"/>
      <c r="CI307" s="18"/>
      <c r="CJ307" s="18"/>
      <c r="CK307" s="34"/>
      <c r="CL307" s="34"/>
      <c r="CM307" s="34"/>
      <c r="CN307" s="34"/>
      <c r="CO307" s="34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68"/>
      <c r="DD307" s="99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68"/>
      <c r="EB307" s="52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46"/>
      <c r="EZ307" s="14"/>
      <c r="FA307" s="14"/>
      <c r="FB307" s="14"/>
      <c r="FC307" s="14"/>
      <c r="FD307" s="14"/>
      <c r="FE307" s="14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</row>
    <row r="308" spans="1:171" ht="12" customHeight="1" x14ac:dyDescent="0.2">
      <c r="A308" s="139" t="s">
        <v>9</v>
      </c>
      <c r="B308" s="249" t="s">
        <v>84</v>
      </c>
      <c r="C308" s="140">
        <v>18</v>
      </c>
      <c r="D308" s="33" t="s">
        <v>42</v>
      </c>
      <c r="E308" s="33" t="s">
        <v>90</v>
      </c>
      <c r="F308" s="147">
        <v>43070</v>
      </c>
      <c r="G308" s="142">
        <v>851</v>
      </c>
      <c r="H308" s="234">
        <v>6100000</v>
      </c>
      <c r="I308" s="133"/>
      <c r="J308" s="33" t="s">
        <v>85</v>
      </c>
      <c r="K308" s="137" t="s">
        <v>38</v>
      </c>
      <c r="L308" s="50"/>
      <c r="M308" s="20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0"/>
      <c r="AC308" s="20"/>
      <c r="AD308" s="20"/>
      <c r="AE308" s="20"/>
      <c r="AF308" s="20"/>
      <c r="AG308" s="20"/>
      <c r="AH308" s="20"/>
      <c r="AI308" s="60"/>
      <c r="AJ308" s="92"/>
      <c r="AK308" s="20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0"/>
      <c r="BA308" s="20"/>
      <c r="BB308" s="20"/>
      <c r="BC308" s="20"/>
      <c r="BD308" s="20"/>
      <c r="BE308" s="20"/>
      <c r="BF308" s="20"/>
      <c r="BG308" s="60"/>
      <c r="BH308" s="106"/>
      <c r="BI308" s="16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16"/>
      <c r="BY308" s="16"/>
      <c r="BZ308" s="16"/>
      <c r="CA308" s="16"/>
      <c r="CB308" s="16"/>
      <c r="CC308" s="16"/>
      <c r="CD308" s="16"/>
      <c r="CE308" s="71"/>
      <c r="CF308" s="10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71"/>
      <c r="DD308" s="10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71"/>
      <c r="EB308" s="54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44"/>
      <c r="EZ308" s="14"/>
      <c r="FA308" s="14"/>
      <c r="FB308" s="14"/>
      <c r="FC308" s="14"/>
      <c r="FD308" s="14"/>
      <c r="FE308" s="14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</row>
    <row r="309" spans="1:171" ht="12" customHeight="1" x14ac:dyDescent="0.2">
      <c r="A309" s="134" t="s">
        <v>9</v>
      </c>
      <c r="B309" s="249" t="s">
        <v>81</v>
      </c>
      <c r="C309" s="140">
        <v>18</v>
      </c>
      <c r="D309" s="42" t="s">
        <v>42</v>
      </c>
      <c r="E309" s="42" t="s">
        <v>89</v>
      </c>
      <c r="F309" s="135">
        <v>43191</v>
      </c>
      <c r="G309" s="140">
        <v>240</v>
      </c>
      <c r="H309" s="235">
        <v>1200000</v>
      </c>
      <c r="I309" s="141"/>
      <c r="J309" s="33" t="s">
        <v>15</v>
      </c>
      <c r="K309" s="137" t="s">
        <v>39</v>
      </c>
      <c r="L309" s="5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62"/>
      <c r="AJ309" s="91"/>
      <c r="AK309" s="24"/>
      <c r="AL309" s="24"/>
      <c r="AM309" s="24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60"/>
      <c r="BH309" s="10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71"/>
      <c r="CF309" s="10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71"/>
      <c r="DD309" s="10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71"/>
      <c r="EB309" s="54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44"/>
      <c r="EZ309" s="14"/>
      <c r="FA309" s="14"/>
      <c r="FB309" s="14"/>
      <c r="FC309" s="14"/>
      <c r="FD309" s="14"/>
      <c r="FE309" s="14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</row>
    <row r="310" spans="1:171" ht="12" customHeight="1" x14ac:dyDescent="0.2">
      <c r="A310" s="134" t="s">
        <v>9</v>
      </c>
      <c r="B310" s="249" t="s">
        <v>32</v>
      </c>
      <c r="C310" s="140">
        <v>18</v>
      </c>
      <c r="D310" s="42" t="s">
        <v>42</v>
      </c>
      <c r="E310" s="42" t="s">
        <v>89</v>
      </c>
      <c r="F310" s="135">
        <v>43191</v>
      </c>
      <c r="G310" s="140">
        <v>180</v>
      </c>
      <c r="H310" s="235">
        <v>2000000</v>
      </c>
      <c r="I310" s="141"/>
      <c r="J310" s="33" t="s">
        <v>15</v>
      </c>
      <c r="K310" s="137" t="s">
        <v>39</v>
      </c>
      <c r="L310" s="5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62"/>
      <c r="AJ310" s="92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60"/>
      <c r="BH310" s="10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71"/>
      <c r="CF310" s="10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71"/>
      <c r="DD310" s="10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71"/>
      <c r="EB310" s="54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44"/>
      <c r="EZ310" s="14"/>
      <c r="FA310" s="14"/>
      <c r="FB310" s="14"/>
      <c r="FC310" s="14"/>
      <c r="FD310" s="14"/>
      <c r="FE310" s="14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</row>
    <row r="311" spans="1:171" ht="12" customHeight="1" x14ac:dyDescent="0.2">
      <c r="A311" s="139" t="s">
        <v>9</v>
      </c>
      <c r="B311" s="249" t="s">
        <v>83</v>
      </c>
      <c r="C311" s="140">
        <v>18</v>
      </c>
      <c r="D311" s="33" t="s">
        <v>42</v>
      </c>
      <c r="E311" s="33" t="s">
        <v>90</v>
      </c>
      <c r="F311" s="135">
        <v>43191</v>
      </c>
      <c r="G311" s="142">
        <v>1200</v>
      </c>
      <c r="H311" s="234">
        <v>13500000</v>
      </c>
      <c r="I311" s="136"/>
      <c r="J311" s="129" t="s">
        <v>581</v>
      </c>
      <c r="K311" s="137" t="s">
        <v>38</v>
      </c>
      <c r="L311" s="50"/>
      <c r="M311" s="20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0"/>
      <c r="AC311" s="20"/>
      <c r="AD311" s="20"/>
      <c r="AE311" s="20"/>
      <c r="AF311" s="20"/>
      <c r="AG311" s="20"/>
      <c r="AH311" s="20"/>
      <c r="AI311" s="60"/>
      <c r="AJ311" s="92"/>
      <c r="AK311" s="20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0"/>
      <c r="BA311" s="20"/>
      <c r="BB311" s="20"/>
      <c r="BC311" s="20"/>
      <c r="BD311" s="20"/>
      <c r="BE311" s="20"/>
      <c r="BF311" s="20"/>
      <c r="BG311" s="60"/>
      <c r="BH311" s="106"/>
      <c r="BI311" s="1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16"/>
      <c r="BY311" s="16"/>
      <c r="BZ311" s="16"/>
      <c r="CA311" s="16"/>
      <c r="CB311" s="16"/>
      <c r="CC311" s="16"/>
      <c r="CD311" s="16"/>
      <c r="CE311" s="71"/>
      <c r="CF311" s="10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71"/>
      <c r="DD311" s="10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71"/>
      <c r="EB311" s="54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44"/>
      <c r="EZ311" s="14"/>
      <c r="FA311" s="14"/>
      <c r="FB311" s="14"/>
      <c r="FC311" s="14"/>
      <c r="FD311" s="14"/>
      <c r="FE311" s="14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</row>
    <row r="312" spans="1:171" ht="12" customHeight="1" x14ac:dyDescent="0.2">
      <c r="A312" s="134" t="s">
        <v>9</v>
      </c>
      <c r="B312" s="249" t="s">
        <v>50</v>
      </c>
      <c r="C312" s="140">
        <v>18</v>
      </c>
      <c r="D312" s="42" t="s">
        <v>41</v>
      </c>
      <c r="E312" s="42" t="s">
        <v>89</v>
      </c>
      <c r="F312" s="135">
        <v>43221</v>
      </c>
      <c r="G312" s="140">
        <v>180</v>
      </c>
      <c r="H312" s="235">
        <v>750000</v>
      </c>
      <c r="I312" s="141"/>
      <c r="J312" s="33" t="s">
        <v>15</v>
      </c>
      <c r="K312" s="137" t="s">
        <v>39</v>
      </c>
      <c r="L312" s="5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4"/>
      <c r="AA312" s="24"/>
      <c r="AB312" s="24"/>
      <c r="AC312" s="24"/>
      <c r="AD312" s="24"/>
      <c r="AE312" s="24"/>
      <c r="AF312" s="24"/>
      <c r="AG312" s="24"/>
      <c r="AH312" s="24"/>
      <c r="AI312" s="62"/>
      <c r="AJ312" s="91"/>
      <c r="AK312" s="24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60"/>
      <c r="BH312" s="10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71"/>
      <c r="CF312" s="10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71"/>
      <c r="DD312" s="10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71"/>
      <c r="EB312" s="54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44"/>
      <c r="EZ312" s="14"/>
      <c r="FA312" s="14"/>
      <c r="FB312" s="14"/>
      <c r="FC312" s="14"/>
      <c r="FD312" s="14"/>
      <c r="FE312" s="14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</row>
    <row r="313" spans="1:171" ht="12" customHeight="1" x14ac:dyDescent="0.2">
      <c r="A313" s="134" t="s">
        <v>9</v>
      </c>
      <c r="B313" s="249" t="s">
        <v>51</v>
      </c>
      <c r="C313" s="140">
        <v>18</v>
      </c>
      <c r="D313" s="33" t="s">
        <v>41</v>
      </c>
      <c r="E313" s="42" t="s">
        <v>89</v>
      </c>
      <c r="F313" s="135">
        <v>43282</v>
      </c>
      <c r="G313" s="140">
        <v>180</v>
      </c>
      <c r="H313" s="235">
        <v>600000</v>
      </c>
      <c r="I313" s="141"/>
      <c r="J313" s="33" t="s">
        <v>85</v>
      </c>
      <c r="K313" s="137" t="s">
        <v>38</v>
      </c>
      <c r="L313" s="5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1"/>
      <c r="AE313" s="21"/>
      <c r="AF313" s="21"/>
      <c r="AG313" s="21"/>
      <c r="AH313" s="21"/>
      <c r="AI313" s="64"/>
      <c r="AJ313" s="94"/>
      <c r="AK313" s="21"/>
      <c r="AL313" s="21"/>
      <c r="AM313" s="21"/>
      <c r="AN313" s="21"/>
      <c r="AO313" s="21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60"/>
      <c r="BH313" s="10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71"/>
      <c r="CF313" s="10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71"/>
      <c r="DD313" s="10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71"/>
      <c r="EB313" s="54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44"/>
      <c r="EZ313" s="14"/>
      <c r="FA313" s="14"/>
      <c r="FB313" s="14"/>
      <c r="FC313" s="14"/>
      <c r="FD313" s="14"/>
      <c r="FE313" s="14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</row>
    <row r="314" spans="1:171" ht="12" customHeight="1" x14ac:dyDescent="0.2">
      <c r="A314" s="134" t="s">
        <v>9</v>
      </c>
      <c r="B314" s="249" t="s">
        <v>52</v>
      </c>
      <c r="C314" s="140">
        <v>18</v>
      </c>
      <c r="D314" s="33" t="s">
        <v>41</v>
      </c>
      <c r="E314" s="42" t="s">
        <v>89</v>
      </c>
      <c r="F314" s="135">
        <v>43282</v>
      </c>
      <c r="G314" s="140">
        <v>180</v>
      </c>
      <c r="H314" s="235">
        <v>800000</v>
      </c>
      <c r="I314" s="141"/>
      <c r="J314" s="33" t="s">
        <v>85</v>
      </c>
      <c r="K314" s="137" t="s">
        <v>38</v>
      </c>
      <c r="L314" s="5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1"/>
      <c r="AE314" s="21"/>
      <c r="AF314" s="21"/>
      <c r="AG314" s="21"/>
      <c r="AH314" s="21"/>
      <c r="AI314" s="64"/>
      <c r="AJ314" s="94"/>
      <c r="AK314" s="21"/>
      <c r="AL314" s="21"/>
      <c r="AM314" s="21"/>
      <c r="AN314" s="21"/>
      <c r="AO314" s="21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60"/>
      <c r="BH314" s="10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71"/>
      <c r="CF314" s="10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71"/>
      <c r="DD314" s="10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71"/>
      <c r="EB314" s="54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44"/>
      <c r="EZ314" s="14"/>
      <c r="FA314" s="14"/>
      <c r="FB314" s="14"/>
      <c r="FC314" s="14"/>
      <c r="FD314" s="14"/>
      <c r="FE314" s="14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</row>
    <row r="315" spans="1:171" ht="12" customHeight="1" x14ac:dyDescent="0.2">
      <c r="A315" s="134" t="s">
        <v>9</v>
      </c>
      <c r="B315" s="249" t="s">
        <v>79</v>
      </c>
      <c r="C315" s="140">
        <v>18</v>
      </c>
      <c r="D315" s="42" t="s">
        <v>42</v>
      </c>
      <c r="E315" s="42" t="s">
        <v>89</v>
      </c>
      <c r="F315" s="135">
        <v>43313</v>
      </c>
      <c r="G315" s="140">
        <v>180</v>
      </c>
      <c r="H315" s="235">
        <v>200000</v>
      </c>
      <c r="I315" s="141"/>
      <c r="J315" s="33" t="s">
        <v>15</v>
      </c>
      <c r="K315" s="137" t="s">
        <v>39</v>
      </c>
      <c r="L315" s="5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4"/>
      <c r="AG315" s="24"/>
      <c r="AH315" s="24"/>
      <c r="AI315" s="62"/>
      <c r="AJ315" s="91"/>
      <c r="AK315" s="24"/>
      <c r="AL315" s="24"/>
      <c r="AM315" s="24"/>
      <c r="AN315" s="24"/>
      <c r="AO315" s="24"/>
      <c r="AP315" s="24"/>
      <c r="AQ315" s="24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60"/>
      <c r="BH315" s="10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71"/>
      <c r="CF315" s="10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71"/>
      <c r="DD315" s="10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71"/>
      <c r="EB315" s="54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44"/>
      <c r="EZ315" s="14"/>
      <c r="FA315" s="14"/>
      <c r="FB315" s="14"/>
      <c r="FC315" s="14"/>
      <c r="FD315" s="14"/>
      <c r="FE315" s="14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</row>
    <row r="316" spans="1:171" ht="12" customHeight="1" x14ac:dyDescent="0.2">
      <c r="A316" s="134" t="s">
        <v>9</v>
      </c>
      <c r="B316" s="249" t="s">
        <v>80</v>
      </c>
      <c r="C316" s="140">
        <v>18</v>
      </c>
      <c r="D316" s="42" t="s">
        <v>42</v>
      </c>
      <c r="E316" s="42" t="s">
        <v>89</v>
      </c>
      <c r="F316" s="135">
        <v>43344</v>
      </c>
      <c r="G316" s="140">
        <v>240</v>
      </c>
      <c r="H316" s="235">
        <v>1700000</v>
      </c>
      <c r="I316" s="141"/>
      <c r="J316" s="33" t="s">
        <v>15</v>
      </c>
      <c r="K316" s="137" t="s">
        <v>39</v>
      </c>
      <c r="L316" s="5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4"/>
      <c r="AI316" s="62"/>
      <c r="AJ316" s="91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0"/>
      <c r="AY316" s="20"/>
      <c r="AZ316" s="20"/>
      <c r="BA316" s="20"/>
      <c r="BB316" s="20"/>
      <c r="BC316" s="20"/>
      <c r="BD316" s="20"/>
      <c r="BE316" s="20"/>
      <c r="BF316" s="20"/>
      <c r="BG316" s="60"/>
      <c r="BH316" s="10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71"/>
      <c r="CF316" s="10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71"/>
      <c r="DD316" s="10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71"/>
      <c r="EB316" s="54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44"/>
      <c r="EZ316" s="14"/>
      <c r="FA316" s="14"/>
      <c r="FB316" s="14"/>
      <c r="FC316" s="14"/>
      <c r="FD316" s="14"/>
      <c r="FE316" s="14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</row>
    <row r="317" spans="1:171" ht="12" customHeight="1" x14ac:dyDescent="0.2">
      <c r="A317" s="134" t="s">
        <v>9</v>
      </c>
      <c r="B317" s="249" t="s">
        <v>78</v>
      </c>
      <c r="C317" s="130">
        <v>19</v>
      </c>
      <c r="D317" s="42" t="s">
        <v>42</v>
      </c>
      <c r="E317" s="42" t="s">
        <v>89</v>
      </c>
      <c r="F317" s="135">
        <v>43405</v>
      </c>
      <c r="G317" s="142">
        <v>180</v>
      </c>
      <c r="H317" s="234">
        <v>1500000</v>
      </c>
      <c r="I317" s="136"/>
      <c r="J317" s="33" t="s">
        <v>15</v>
      </c>
      <c r="K317" s="137" t="s">
        <v>39</v>
      </c>
      <c r="L317" s="5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60"/>
      <c r="AJ317" s="92"/>
      <c r="AK317" s="20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0"/>
      <c r="AY317" s="20"/>
      <c r="AZ317" s="20"/>
      <c r="BA317" s="20"/>
      <c r="BB317" s="20"/>
      <c r="BC317" s="20"/>
      <c r="BD317" s="20"/>
      <c r="BE317" s="20"/>
      <c r="BF317" s="20"/>
      <c r="BG317" s="60"/>
      <c r="BH317" s="10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71"/>
      <c r="CF317" s="10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71"/>
      <c r="DD317" s="10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71"/>
      <c r="EB317" s="54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44"/>
      <c r="EZ317" s="14"/>
      <c r="FA317" s="14"/>
      <c r="FB317" s="14"/>
      <c r="FC317" s="14"/>
      <c r="FD317" s="14"/>
      <c r="FE317" s="14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</row>
    <row r="318" spans="1:171" ht="12" customHeight="1" x14ac:dyDescent="0.2">
      <c r="A318" s="134" t="s">
        <v>9</v>
      </c>
      <c r="B318" s="249" t="s">
        <v>31</v>
      </c>
      <c r="C318" s="130">
        <v>19</v>
      </c>
      <c r="D318" s="33" t="s">
        <v>42</v>
      </c>
      <c r="E318" s="33" t="s">
        <v>89</v>
      </c>
      <c r="F318" s="147">
        <v>43466</v>
      </c>
      <c r="G318" s="142">
        <v>175</v>
      </c>
      <c r="H318" s="234">
        <v>1700000</v>
      </c>
      <c r="I318" s="136"/>
      <c r="J318" s="33" t="s">
        <v>13</v>
      </c>
      <c r="K318" s="137" t="s">
        <v>38</v>
      </c>
      <c r="L318" s="5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60"/>
      <c r="AJ318" s="92"/>
      <c r="AK318" s="20"/>
      <c r="AL318" s="20"/>
      <c r="AM318" s="20"/>
      <c r="AN318" s="20"/>
      <c r="AO318" s="20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20"/>
      <c r="BE318" s="20"/>
      <c r="BF318" s="20"/>
      <c r="BG318" s="60"/>
      <c r="BH318" s="10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71"/>
      <c r="CF318" s="10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71"/>
      <c r="DD318" s="10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71"/>
      <c r="EB318" s="54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44"/>
      <c r="EZ318" s="14"/>
      <c r="FA318" s="14"/>
      <c r="FB318" s="14"/>
      <c r="FC318" s="14"/>
      <c r="FD318" s="14"/>
      <c r="FE318" s="14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</row>
    <row r="319" spans="1:171" ht="12" customHeight="1" x14ac:dyDescent="0.2">
      <c r="A319" s="139" t="s">
        <v>9</v>
      </c>
      <c r="B319" s="249" t="s">
        <v>6</v>
      </c>
      <c r="C319" s="140">
        <v>20</v>
      </c>
      <c r="D319" s="33" t="s">
        <v>42</v>
      </c>
      <c r="E319" s="33" t="s">
        <v>90</v>
      </c>
      <c r="F319" s="135">
        <v>43525</v>
      </c>
      <c r="G319" s="142">
        <v>365</v>
      </c>
      <c r="H319" s="234">
        <v>16500000</v>
      </c>
      <c r="I319" s="136"/>
      <c r="J319" s="129" t="s">
        <v>581</v>
      </c>
      <c r="K319" s="137" t="s">
        <v>38</v>
      </c>
      <c r="L319" s="5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60"/>
      <c r="AJ319" s="92"/>
      <c r="AK319" s="20"/>
      <c r="AL319" s="20"/>
      <c r="AM319" s="20"/>
      <c r="AN319" s="20"/>
      <c r="AO319" s="20"/>
      <c r="AP319" s="20"/>
      <c r="AQ319" s="20"/>
      <c r="AR319" s="20"/>
      <c r="AS319" s="20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66"/>
      <c r="BH319" s="104"/>
      <c r="BI319" s="26"/>
      <c r="BJ319" s="26"/>
      <c r="BK319" s="26"/>
      <c r="BL319" s="26"/>
      <c r="BM319" s="26"/>
      <c r="BN319" s="26"/>
      <c r="BO319" s="26"/>
      <c r="BP319" s="26"/>
      <c r="BQ319" s="2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71"/>
      <c r="CF319" s="10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71"/>
      <c r="DD319" s="10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71"/>
      <c r="EB319" s="54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44"/>
      <c r="EZ319" s="14"/>
      <c r="FA319" s="14"/>
      <c r="FB319" s="14"/>
      <c r="FC319" s="14"/>
      <c r="FD319" s="14"/>
      <c r="FE319" s="14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</row>
    <row r="320" spans="1:171" ht="12" customHeight="1" x14ac:dyDescent="0.2">
      <c r="A320" s="134" t="s">
        <v>9</v>
      </c>
      <c r="B320" s="249" t="s">
        <v>77</v>
      </c>
      <c r="C320" s="130">
        <v>19</v>
      </c>
      <c r="D320" s="33" t="s">
        <v>42</v>
      </c>
      <c r="E320" s="33" t="s">
        <v>89</v>
      </c>
      <c r="F320" s="147">
        <v>43556</v>
      </c>
      <c r="G320" s="142">
        <v>60</v>
      </c>
      <c r="H320" s="234">
        <v>150000</v>
      </c>
      <c r="I320" s="136"/>
      <c r="J320" s="33" t="s">
        <v>15</v>
      </c>
      <c r="K320" s="137" t="s">
        <v>86</v>
      </c>
      <c r="L320" s="5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60"/>
      <c r="AJ320" s="92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4"/>
      <c r="AW320" s="24"/>
      <c r="AX320" s="24"/>
      <c r="AY320" s="24"/>
      <c r="AZ320" s="20"/>
      <c r="BA320" s="20"/>
      <c r="BB320" s="20"/>
      <c r="BC320" s="20"/>
      <c r="BD320" s="20"/>
      <c r="BE320" s="20"/>
      <c r="BF320" s="20"/>
      <c r="BG320" s="60"/>
      <c r="BH320" s="10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71"/>
      <c r="CF320" s="10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71"/>
      <c r="DD320" s="10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71"/>
      <c r="EB320" s="54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44"/>
      <c r="EZ320" s="14"/>
      <c r="FA320" s="14"/>
      <c r="FB320" s="14"/>
      <c r="FC320" s="14"/>
      <c r="FD320" s="14"/>
      <c r="FE320" s="14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</row>
    <row r="321" spans="1:171" ht="12" customHeight="1" x14ac:dyDescent="0.2">
      <c r="A321" s="134" t="s">
        <v>9</v>
      </c>
      <c r="B321" s="249" t="s">
        <v>32</v>
      </c>
      <c r="C321" s="130">
        <v>19</v>
      </c>
      <c r="D321" s="33" t="s">
        <v>42</v>
      </c>
      <c r="E321" s="33" t="s">
        <v>89</v>
      </c>
      <c r="F321" s="147">
        <v>43617</v>
      </c>
      <c r="G321" s="142">
        <v>180</v>
      </c>
      <c r="H321" s="234">
        <v>2000000</v>
      </c>
      <c r="I321" s="136"/>
      <c r="J321" s="33" t="s">
        <v>15</v>
      </c>
      <c r="K321" s="137" t="s">
        <v>39</v>
      </c>
      <c r="L321" s="5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60"/>
      <c r="AJ321" s="92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4"/>
      <c r="BA321" s="24"/>
      <c r="BB321" s="24"/>
      <c r="BC321" s="24"/>
      <c r="BD321" s="24"/>
      <c r="BE321" s="24"/>
      <c r="BF321" s="24"/>
      <c r="BG321" s="62"/>
      <c r="BH321" s="95"/>
      <c r="BI321" s="17"/>
      <c r="BJ321" s="17"/>
      <c r="BK321" s="17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71"/>
      <c r="CF321" s="10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71"/>
      <c r="DD321" s="10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71"/>
      <c r="EB321" s="54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44"/>
      <c r="EZ321" s="14"/>
      <c r="FA321" s="14"/>
      <c r="FB321" s="14"/>
      <c r="FC321" s="14"/>
      <c r="FD321" s="14"/>
      <c r="FE321" s="14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</row>
    <row r="322" spans="1:171" ht="12" customHeight="1" x14ac:dyDescent="0.2">
      <c r="A322" s="139" t="s">
        <v>9</v>
      </c>
      <c r="B322" s="251" t="s">
        <v>105</v>
      </c>
      <c r="C322" s="130">
        <v>19</v>
      </c>
      <c r="D322" s="42" t="s">
        <v>42</v>
      </c>
      <c r="E322" s="42" t="s">
        <v>89</v>
      </c>
      <c r="F322" s="135">
        <v>43647</v>
      </c>
      <c r="G322" s="140">
        <v>90</v>
      </c>
      <c r="H322" s="235">
        <v>250000</v>
      </c>
      <c r="I322" s="141"/>
      <c r="J322" s="33" t="s">
        <v>15</v>
      </c>
      <c r="K322" s="154" t="s">
        <v>86</v>
      </c>
      <c r="L322" s="5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60"/>
      <c r="AJ322" s="92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4"/>
      <c r="BC322" s="24"/>
      <c r="BD322" s="24"/>
      <c r="BE322" s="24"/>
      <c r="BF322" s="24"/>
      <c r="BG322" s="62"/>
      <c r="BH322" s="10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71"/>
      <c r="CF322" s="10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71"/>
      <c r="DD322" s="10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71"/>
      <c r="EB322" s="54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44"/>
      <c r="EZ322" s="14"/>
      <c r="FA322" s="14"/>
      <c r="FB322" s="14"/>
      <c r="FC322" s="14"/>
      <c r="FD322" s="14"/>
      <c r="FE322" s="14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</row>
    <row r="323" spans="1:171" ht="12" customHeight="1" x14ac:dyDescent="0.2">
      <c r="A323" s="134" t="s">
        <v>9</v>
      </c>
      <c r="B323" s="249" t="s">
        <v>31</v>
      </c>
      <c r="C323" s="140">
        <v>20</v>
      </c>
      <c r="D323" s="33" t="s">
        <v>42</v>
      </c>
      <c r="E323" s="33" t="s">
        <v>89</v>
      </c>
      <c r="F323" s="147">
        <v>43891</v>
      </c>
      <c r="G323" s="142">
        <v>175</v>
      </c>
      <c r="H323" s="234">
        <v>1700000</v>
      </c>
      <c r="I323" s="136"/>
      <c r="J323" s="33" t="s">
        <v>13</v>
      </c>
      <c r="K323" s="137" t="s">
        <v>38</v>
      </c>
      <c r="L323" s="5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60"/>
      <c r="AJ323" s="92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60"/>
      <c r="BH323" s="106"/>
      <c r="BI323" s="16"/>
      <c r="BJ323" s="16"/>
      <c r="BK323" s="16"/>
      <c r="BL323" s="16"/>
      <c r="BM323" s="16"/>
      <c r="BN323" s="16"/>
      <c r="BO323" s="16"/>
      <c r="BP323" s="16"/>
      <c r="BQ323" s="16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75"/>
      <c r="CF323" s="10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71"/>
      <c r="DD323" s="10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71"/>
      <c r="EB323" s="54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44"/>
      <c r="EZ323" s="14"/>
      <c r="FA323" s="14"/>
      <c r="FB323" s="14"/>
      <c r="FC323" s="14"/>
      <c r="FD323" s="14"/>
      <c r="FE323" s="14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</row>
    <row r="324" spans="1:171" ht="12" customHeight="1" x14ac:dyDescent="0.2">
      <c r="A324" s="139" t="s">
        <v>9</v>
      </c>
      <c r="B324" s="249" t="s">
        <v>7</v>
      </c>
      <c r="C324" s="140">
        <v>20</v>
      </c>
      <c r="D324" s="33" t="s">
        <v>42</v>
      </c>
      <c r="E324" s="42" t="s">
        <v>90</v>
      </c>
      <c r="F324" s="135">
        <v>43891</v>
      </c>
      <c r="G324" s="142">
        <v>270</v>
      </c>
      <c r="H324" s="234">
        <v>4700000</v>
      </c>
      <c r="I324" s="136"/>
      <c r="J324" s="33" t="s">
        <v>15</v>
      </c>
      <c r="K324" s="137" t="s">
        <v>38</v>
      </c>
      <c r="L324" s="5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60"/>
      <c r="AJ324" s="92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60"/>
      <c r="BH324" s="10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95"/>
      <c r="CG324" s="17"/>
      <c r="CH324" s="17"/>
      <c r="CI324" s="17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71"/>
      <c r="DD324" s="10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71"/>
      <c r="EB324" s="54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44"/>
      <c r="EZ324" s="14"/>
      <c r="FA324" s="14"/>
      <c r="FB324" s="14"/>
      <c r="FC324" s="14"/>
      <c r="FD324" s="14"/>
      <c r="FE324" s="14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</row>
    <row r="325" spans="1:171" ht="12" customHeight="1" x14ac:dyDescent="0.2">
      <c r="A325" s="134" t="s">
        <v>9</v>
      </c>
      <c r="B325" s="249" t="s">
        <v>78</v>
      </c>
      <c r="C325" s="140">
        <v>20</v>
      </c>
      <c r="D325" s="33" t="s">
        <v>42</v>
      </c>
      <c r="E325" s="33" t="s">
        <v>89</v>
      </c>
      <c r="F325" s="147">
        <v>43952</v>
      </c>
      <c r="G325" s="142">
        <v>180</v>
      </c>
      <c r="H325" s="234">
        <v>1500000</v>
      </c>
      <c r="I325" s="136"/>
      <c r="J325" s="33" t="s">
        <v>15</v>
      </c>
      <c r="K325" s="137" t="s">
        <v>39</v>
      </c>
      <c r="L325" s="5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60"/>
      <c r="AJ325" s="92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60"/>
      <c r="BH325" s="10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95"/>
      <c r="CG325" s="17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71"/>
      <c r="DD325" s="10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71"/>
      <c r="EB325" s="54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44"/>
      <c r="EZ325" s="14"/>
      <c r="FA325" s="14"/>
      <c r="FB325" s="14"/>
      <c r="FC325" s="14"/>
      <c r="FD325" s="14"/>
      <c r="FE325" s="14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</row>
    <row r="326" spans="1:171" ht="12" customHeight="1" x14ac:dyDescent="0.2">
      <c r="A326" s="134" t="s">
        <v>9</v>
      </c>
      <c r="B326" s="249" t="s">
        <v>82</v>
      </c>
      <c r="C326" s="140">
        <v>21</v>
      </c>
      <c r="D326" s="33" t="s">
        <v>42</v>
      </c>
      <c r="E326" s="33" t="s">
        <v>89</v>
      </c>
      <c r="F326" s="147">
        <v>44180</v>
      </c>
      <c r="G326" s="142">
        <v>75</v>
      </c>
      <c r="H326" s="234">
        <v>1750000</v>
      </c>
      <c r="I326" s="136"/>
      <c r="J326" s="33" t="s">
        <v>85</v>
      </c>
      <c r="K326" s="137" t="s">
        <v>38</v>
      </c>
      <c r="L326" s="5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60"/>
      <c r="AJ326" s="92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60"/>
      <c r="BH326" s="10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71"/>
      <c r="CF326" s="106"/>
      <c r="CG326" s="16"/>
      <c r="CH326" s="16"/>
      <c r="CI326" s="16"/>
      <c r="CJ326" s="16"/>
      <c r="CK326" s="23"/>
      <c r="CL326" s="23"/>
      <c r="CM326" s="23"/>
      <c r="CN326" s="23"/>
      <c r="CO326" s="23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71"/>
      <c r="DD326" s="10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71"/>
      <c r="EB326" s="54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44"/>
      <c r="EZ326" s="14"/>
      <c r="FA326" s="14"/>
      <c r="FB326" s="14"/>
      <c r="FC326" s="14"/>
      <c r="FD326" s="14"/>
      <c r="FE326" s="14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</row>
    <row r="327" spans="1:171" ht="12" customHeight="1" x14ac:dyDescent="0.2">
      <c r="A327" s="134" t="s">
        <v>9</v>
      </c>
      <c r="B327" s="249" t="s">
        <v>32</v>
      </c>
      <c r="C327" s="140">
        <v>21</v>
      </c>
      <c r="D327" s="33" t="s">
        <v>42</v>
      </c>
      <c r="E327" s="33" t="s">
        <v>89</v>
      </c>
      <c r="F327" s="147">
        <v>44248</v>
      </c>
      <c r="G327" s="142">
        <v>180</v>
      </c>
      <c r="H327" s="234">
        <v>2000000</v>
      </c>
      <c r="I327" s="136"/>
      <c r="J327" s="33" t="s">
        <v>15</v>
      </c>
      <c r="K327" s="137" t="s">
        <v>39</v>
      </c>
      <c r="L327" s="5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60"/>
      <c r="AJ327" s="92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60"/>
      <c r="BH327" s="10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71"/>
      <c r="CF327" s="106"/>
      <c r="CG327" s="16"/>
      <c r="CH327" s="16"/>
      <c r="CI327" s="16"/>
      <c r="CJ327" s="16"/>
      <c r="CK327" s="16"/>
      <c r="CL327" s="16"/>
      <c r="CM327" s="16"/>
      <c r="CN327" s="16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6"/>
      <c r="DB327" s="16"/>
      <c r="DC327" s="71"/>
      <c r="DD327" s="10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71"/>
      <c r="EB327" s="54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44"/>
      <c r="EZ327" s="14"/>
      <c r="FA327" s="14"/>
      <c r="FB327" s="14"/>
      <c r="FC327" s="14"/>
      <c r="FD327" s="14"/>
      <c r="FE327" s="14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</row>
    <row r="328" spans="1:171" ht="12" customHeight="1" x14ac:dyDescent="0.2">
      <c r="A328" s="134" t="s">
        <v>9</v>
      </c>
      <c r="B328" s="249" t="s">
        <v>31</v>
      </c>
      <c r="C328" s="140">
        <v>21</v>
      </c>
      <c r="D328" s="33" t="s">
        <v>42</v>
      </c>
      <c r="E328" s="33" t="s">
        <v>89</v>
      </c>
      <c r="F328" s="147">
        <v>44348</v>
      </c>
      <c r="G328" s="142">
        <v>175</v>
      </c>
      <c r="H328" s="234">
        <v>1700000</v>
      </c>
      <c r="I328" s="136"/>
      <c r="J328" s="33" t="s">
        <v>13</v>
      </c>
      <c r="K328" s="137" t="s">
        <v>38</v>
      </c>
      <c r="L328" s="5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60"/>
      <c r="AJ328" s="92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60"/>
      <c r="BH328" s="10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71"/>
      <c r="CF328" s="10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34"/>
      <c r="CW328" s="34"/>
      <c r="CX328" s="34"/>
      <c r="CY328" s="34"/>
      <c r="CZ328" s="34"/>
      <c r="DA328" s="34"/>
      <c r="DB328" s="34"/>
      <c r="DC328" s="75"/>
      <c r="DD328" s="105"/>
      <c r="DE328" s="34"/>
      <c r="DF328" s="34"/>
      <c r="DG328" s="34"/>
      <c r="DH328" s="34"/>
      <c r="DI328" s="34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71"/>
      <c r="EB328" s="54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44"/>
      <c r="EZ328" s="14"/>
      <c r="FA328" s="14"/>
      <c r="FB328" s="14"/>
      <c r="FC328" s="14"/>
      <c r="FD328" s="14"/>
      <c r="FE328" s="14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</row>
    <row r="329" spans="1:171" ht="12" customHeight="1" x14ac:dyDescent="0.2">
      <c r="A329" s="134" t="s">
        <v>9</v>
      </c>
      <c r="B329" s="249" t="s">
        <v>78</v>
      </c>
      <c r="C329" s="140">
        <v>22</v>
      </c>
      <c r="D329" s="33" t="s">
        <v>42</v>
      </c>
      <c r="E329" s="33" t="s">
        <v>89</v>
      </c>
      <c r="F329" s="147">
        <v>44531</v>
      </c>
      <c r="G329" s="142">
        <v>180</v>
      </c>
      <c r="H329" s="234">
        <v>1500000</v>
      </c>
      <c r="I329" s="136"/>
      <c r="J329" s="33" t="s">
        <v>15</v>
      </c>
      <c r="K329" s="137" t="s">
        <v>39</v>
      </c>
      <c r="L329" s="5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60"/>
      <c r="AJ329" s="92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60"/>
      <c r="BH329" s="10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71"/>
      <c r="CF329" s="10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71"/>
      <c r="DD329" s="106"/>
      <c r="DE329" s="16"/>
      <c r="DF329" s="16"/>
      <c r="DG329" s="16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6"/>
      <c r="DU329" s="16"/>
      <c r="DV329" s="16"/>
      <c r="DW329" s="16"/>
      <c r="DX329" s="16"/>
      <c r="DY329" s="16"/>
      <c r="DZ329" s="16"/>
      <c r="EA329" s="71"/>
      <c r="EB329" s="54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44"/>
      <c r="EZ329" s="14"/>
      <c r="FA329" s="14"/>
      <c r="FB329" s="14"/>
      <c r="FC329" s="14"/>
      <c r="FD329" s="14"/>
      <c r="FE329" s="14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</row>
    <row r="330" spans="1:171" ht="12" customHeight="1" x14ac:dyDescent="0.2">
      <c r="A330" s="134" t="s">
        <v>9</v>
      </c>
      <c r="B330" s="249" t="s">
        <v>31</v>
      </c>
      <c r="C330" s="140">
        <v>22</v>
      </c>
      <c r="D330" s="33" t="s">
        <v>42</v>
      </c>
      <c r="E330" s="33" t="s">
        <v>89</v>
      </c>
      <c r="F330" s="147">
        <v>44805</v>
      </c>
      <c r="G330" s="142">
        <v>175</v>
      </c>
      <c r="H330" s="234">
        <v>1700000</v>
      </c>
      <c r="I330" s="136"/>
      <c r="J330" s="33" t="s">
        <v>13</v>
      </c>
      <c r="K330" s="137" t="s">
        <v>38</v>
      </c>
      <c r="L330" s="5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60"/>
      <c r="AJ330" s="92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60"/>
      <c r="BH330" s="10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71"/>
      <c r="CF330" s="10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71"/>
      <c r="DD330" s="10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34"/>
      <c r="EA330" s="75"/>
      <c r="EB330" s="56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44"/>
      <c r="EZ330" s="14"/>
      <c r="FA330" s="14"/>
      <c r="FB330" s="14"/>
      <c r="FC330" s="14"/>
      <c r="FD330" s="14"/>
      <c r="FE330" s="14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</row>
    <row r="331" spans="1:171" ht="12" customHeight="1" x14ac:dyDescent="0.2">
      <c r="A331" s="134" t="s">
        <v>9</v>
      </c>
      <c r="B331" s="249" t="s">
        <v>32</v>
      </c>
      <c r="C331" s="140">
        <v>22</v>
      </c>
      <c r="D331" s="33" t="s">
        <v>42</v>
      </c>
      <c r="E331" s="33" t="s">
        <v>89</v>
      </c>
      <c r="F331" s="147">
        <v>44805</v>
      </c>
      <c r="G331" s="142">
        <v>180</v>
      </c>
      <c r="H331" s="234">
        <v>2000000</v>
      </c>
      <c r="I331" s="136"/>
      <c r="J331" s="33" t="s">
        <v>15</v>
      </c>
      <c r="K331" s="137" t="s">
        <v>39</v>
      </c>
      <c r="L331" s="5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60"/>
      <c r="AJ331" s="92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60"/>
      <c r="BH331" s="10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71"/>
      <c r="CF331" s="10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71"/>
      <c r="DD331" s="10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7"/>
      <c r="EA331" s="67"/>
      <c r="EB331" s="53"/>
      <c r="EC331" s="17"/>
      <c r="ED331" s="17"/>
      <c r="EE331" s="17"/>
      <c r="EF331" s="17"/>
      <c r="EG331" s="17"/>
      <c r="EH331" s="17"/>
      <c r="EI331" s="17"/>
      <c r="EJ331" s="17"/>
      <c r="EK331" s="17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44"/>
      <c r="EZ331" s="14"/>
      <c r="FA331" s="14"/>
      <c r="FB331" s="14"/>
      <c r="FC331" s="14"/>
      <c r="FD331" s="14"/>
      <c r="FE331" s="14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</row>
    <row r="332" spans="1:171" ht="12" customHeight="1" x14ac:dyDescent="0.2">
      <c r="A332" s="139" t="s">
        <v>9</v>
      </c>
      <c r="B332" s="251" t="s">
        <v>106</v>
      </c>
      <c r="C332" s="140">
        <v>22</v>
      </c>
      <c r="D332" s="42" t="s">
        <v>42</v>
      </c>
      <c r="E332" s="42" t="s">
        <v>89</v>
      </c>
      <c r="F332" s="135">
        <v>44805</v>
      </c>
      <c r="G332" s="140">
        <v>120</v>
      </c>
      <c r="H332" s="234">
        <v>250000</v>
      </c>
      <c r="I332" s="136"/>
      <c r="J332" s="33" t="s">
        <v>15</v>
      </c>
      <c r="K332" s="154" t="s">
        <v>39</v>
      </c>
      <c r="L332" s="5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60"/>
      <c r="AJ332" s="92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60"/>
      <c r="BH332" s="10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71"/>
      <c r="CF332" s="10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71"/>
      <c r="DD332" s="10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7"/>
      <c r="EA332" s="67"/>
      <c r="EB332" s="53"/>
      <c r="EC332" s="17"/>
      <c r="ED332" s="17"/>
      <c r="EE332" s="17"/>
      <c r="EF332" s="17"/>
      <c r="EG332" s="17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44"/>
      <c r="EZ332" s="14"/>
      <c r="FA332" s="14"/>
      <c r="FB332" s="14"/>
      <c r="FC332" s="14"/>
      <c r="FD332" s="14"/>
      <c r="FE332" s="14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</row>
    <row r="333" spans="1:171" ht="12" customHeight="1" x14ac:dyDescent="0.2">
      <c r="A333" s="139" t="s">
        <v>120</v>
      </c>
      <c r="B333" s="249" t="s">
        <v>146</v>
      </c>
      <c r="C333" s="140">
        <v>18</v>
      </c>
      <c r="D333" s="33" t="s">
        <v>42</v>
      </c>
      <c r="E333" s="33" t="s">
        <v>89</v>
      </c>
      <c r="F333" s="135">
        <v>42977</v>
      </c>
      <c r="G333" s="42">
        <v>275</v>
      </c>
      <c r="H333" s="234">
        <v>384000</v>
      </c>
      <c r="I333" s="133"/>
      <c r="J333" s="33" t="s">
        <v>13</v>
      </c>
      <c r="K333" s="137" t="s">
        <v>39</v>
      </c>
      <c r="L333" s="270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20"/>
      <c r="AC333" s="20"/>
      <c r="AD333" s="20"/>
      <c r="AE333" s="20"/>
      <c r="AF333" s="20"/>
      <c r="AG333" s="20"/>
      <c r="AH333" s="20"/>
      <c r="AI333" s="60"/>
      <c r="AJ333" s="92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60"/>
      <c r="BH333" s="10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68"/>
      <c r="CF333" s="99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68"/>
      <c r="DD333" s="99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68"/>
      <c r="EB333" s="52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46"/>
      <c r="EZ333" s="14"/>
      <c r="FA333" s="14"/>
      <c r="FB333" s="14"/>
      <c r="FC333" s="14"/>
      <c r="FD333" s="14"/>
      <c r="FE333" s="14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</row>
    <row r="334" spans="1:171" ht="12" customHeight="1" x14ac:dyDescent="0.2">
      <c r="A334" s="139" t="s">
        <v>120</v>
      </c>
      <c r="B334" s="249" t="s">
        <v>147</v>
      </c>
      <c r="C334" s="140">
        <v>18</v>
      </c>
      <c r="D334" s="33" t="s">
        <v>42</v>
      </c>
      <c r="E334" s="33" t="s">
        <v>89</v>
      </c>
      <c r="F334" s="135">
        <v>43041</v>
      </c>
      <c r="G334" s="42">
        <v>146</v>
      </c>
      <c r="H334" s="234">
        <v>257000</v>
      </c>
      <c r="I334" s="133"/>
      <c r="J334" s="33" t="s">
        <v>13</v>
      </c>
      <c r="K334" s="137" t="s">
        <v>39</v>
      </c>
      <c r="L334" s="50"/>
      <c r="M334" s="20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60"/>
      <c r="AJ334" s="92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60"/>
      <c r="BH334" s="10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68"/>
      <c r="CF334" s="99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68"/>
      <c r="DD334" s="99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68"/>
      <c r="EB334" s="52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46"/>
      <c r="EZ334" s="14"/>
      <c r="FA334" s="14"/>
      <c r="FB334" s="14"/>
      <c r="FC334" s="14"/>
      <c r="FD334" s="14"/>
      <c r="FE334" s="14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</row>
    <row r="335" spans="1:171" ht="12" customHeight="1" x14ac:dyDescent="0.2">
      <c r="A335" s="139" t="s">
        <v>120</v>
      </c>
      <c r="B335" s="249" t="s">
        <v>138</v>
      </c>
      <c r="C335" s="140">
        <v>18</v>
      </c>
      <c r="D335" s="33" t="s">
        <v>42</v>
      </c>
      <c r="E335" s="33" t="s">
        <v>89</v>
      </c>
      <c r="F335" s="135">
        <v>43077</v>
      </c>
      <c r="G335" s="42">
        <v>33</v>
      </c>
      <c r="H335" s="234">
        <v>230000</v>
      </c>
      <c r="I335" s="133"/>
      <c r="J335" s="33" t="s">
        <v>15</v>
      </c>
      <c r="K335" s="137" t="s">
        <v>38</v>
      </c>
      <c r="L335" s="50"/>
      <c r="M335" s="20"/>
      <c r="N335" s="20"/>
      <c r="O335" s="20"/>
      <c r="P335" s="24"/>
      <c r="Q335" s="24"/>
      <c r="R335" s="24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60"/>
      <c r="AJ335" s="92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60"/>
      <c r="BH335" s="10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68"/>
      <c r="CF335" s="99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68"/>
      <c r="DD335" s="99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68"/>
      <c r="EB335" s="52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46"/>
      <c r="EZ335" s="14"/>
      <c r="FA335" s="14"/>
      <c r="FB335" s="14"/>
      <c r="FC335" s="14"/>
      <c r="FD335" s="14"/>
      <c r="FE335" s="14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</row>
    <row r="336" spans="1:171" ht="12" customHeight="1" x14ac:dyDescent="0.2">
      <c r="A336" s="139" t="s">
        <v>120</v>
      </c>
      <c r="B336" s="249" t="s">
        <v>148</v>
      </c>
      <c r="C336" s="140">
        <v>18</v>
      </c>
      <c r="D336" s="33" t="s">
        <v>42</v>
      </c>
      <c r="E336" s="33" t="s">
        <v>89</v>
      </c>
      <c r="F336" s="135">
        <v>43106</v>
      </c>
      <c r="G336" s="42">
        <v>84</v>
      </c>
      <c r="H336" s="234">
        <v>204000</v>
      </c>
      <c r="I336" s="133"/>
      <c r="J336" s="33" t="s">
        <v>15</v>
      </c>
      <c r="K336" s="137" t="s">
        <v>39</v>
      </c>
      <c r="L336" s="50"/>
      <c r="M336" s="20"/>
      <c r="N336" s="20"/>
      <c r="O336" s="20"/>
      <c r="P336" s="20"/>
      <c r="Q336" s="20"/>
      <c r="R336" s="24"/>
      <c r="S336" s="24"/>
      <c r="T336" s="24"/>
      <c r="U336" s="24"/>
      <c r="V336" s="24"/>
      <c r="W336" s="2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60"/>
      <c r="AJ336" s="92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60"/>
      <c r="BH336" s="10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68"/>
      <c r="CF336" s="99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68"/>
      <c r="DD336" s="99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68"/>
      <c r="EB336" s="52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46"/>
      <c r="EZ336" s="14"/>
      <c r="FA336" s="14"/>
      <c r="FB336" s="14"/>
      <c r="FC336" s="14"/>
      <c r="FD336" s="14"/>
      <c r="FE336" s="14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</row>
    <row r="337" spans="1:171" ht="12" customHeight="1" x14ac:dyDescent="0.2">
      <c r="A337" s="139" t="s">
        <v>120</v>
      </c>
      <c r="B337" s="249" t="s">
        <v>149</v>
      </c>
      <c r="C337" s="140">
        <v>18</v>
      </c>
      <c r="D337" s="33" t="s">
        <v>41</v>
      </c>
      <c r="E337" s="33" t="s">
        <v>89</v>
      </c>
      <c r="F337" s="135">
        <v>43113</v>
      </c>
      <c r="G337" s="42">
        <v>103</v>
      </c>
      <c r="H337" s="234">
        <v>780000</v>
      </c>
      <c r="I337" s="136"/>
      <c r="J337" s="33" t="s">
        <v>15</v>
      </c>
      <c r="K337" s="137" t="s">
        <v>39</v>
      </c>
      <c r="L337" s="50"/>
      <c r="M337" s="20"/>
      <c r="N337" s="20"/>
      <c r="O337" s="20"/>
      <c r="P337" s="20"/>
      <c r="Q337" s="20"/>
      <c r="R337" s="20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0"/>
      <c r="AE337" s="20"/>
      <c r="AF337" s="20"/>
      <c r="AG337" s="20"/>
      <c r="AH337" s="20"/>
      <c r="AI337" s="60"/>
      <c r="AJ337" s="92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60"/>
      <c r="BH337" s="10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68"/>
      <c r="CF337" s="99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68"/>
      <c r="DD337" s="99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68"/>
      <c r="EB337" s="52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46"/>
      <c r="EZ337" s="14"/>
      <c r="FA337" s="14"/>
      <c r="FB337" s="14"/>
      <c r="FC337" s="14"/>
      <c r="FD337" s="14"/>
      <c r="FE337" s="14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</row>
    <row r="338" spans="1:171" ht="12" customHeight="1" x14ac:dyDescent="0.2">
      <c r="A338" s="139" t="s">
        <v>120</v>
      </c>
      <c r="B338" s="249" t="s">
        <v>131</v>
      </c>
      <c r="C338" s="140">
        <v>18</v>
      </c>
      <c r="D338" s="33" t="s">
        <v>42</v>
      </c>
      <c r="E338" s="33" t="s">
        <v>89</v>
      </c>
      <c r="F338" s="135">
        <v>43124</v>
      </c>
      <c r="G338" s="42">
        <v>67</v>
      </c>
      <c r="H338" s="234">
        <v>1760000</v>
      </c>
      <c r="I338" s="136"/>
      <c r="J338" s="33" t="s">
        <v>85</v>
      </c>
      <c r="K338" s="137" t="s">
        <v>38</v>
      </c>
      <c r="L338" s="50"/>
      <c r="M338" s="20"/>
      <c r="N338" s="20"/>
      <c r="O338" s="20"/>
      <c r="P338" s="20"/>
      <c r="Q338" s="20"/>
      <c r="R338" s="20"/>
      <c r="S338" s="21"/>
      <c r="T338" s="21"/>
      <c r="U338" s="21"/>
      <c r="V338" s="21"/>
      <c r="W338" s="21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60"/>
      <c r="AJ338" s="92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60"/>
      <c r="BH338" s="10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68"/>
      <c r="CF338" s="99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68"/>
      <c r="DD338" s="99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68"/>
      <c r="EB338" s="52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46"/>
      <c r="EZ338" s="14"/>
      <c r="FA338" s="14"/>
      <c r="FB338" s="14"/>
      <c r="FC338" s="14"/>
      <c r="FD338" s="14"/>
      <c r="FE338" s="14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</row>
    <row r="339" spans="1:171" ht="12" customHeight="1" x14ac:dyDescent="0.2">
      <c r="A339" s="139" t="s">
        <v>120</v>
      </c>
      <c r="B339" s="249" t="s">
        <v>151</v>
      </c>
      <c r="C339" s="140">
        <v>18</v>
      </c>
      <c r="D339" s="33" t="s">
        <v>42</v>
      </c>
      <c r="E339" s="33" t="s">
        <v>89</v>
      </c>
      <c r="F339" s="135">
        <v>43133</v>
      </c>
      <c r="G339" s="42">
        <v>7</v>
      </c>
      <c r="H339" s="234">
        <v>19843</v>
      </c>
      <c r="I339" s="136"/>
      <c r="J339" s="33" t="s">
        <v>13</v>
      </c>
      <c r="K339" s="137" t="s">
        <v>38</v>
      </c>
      <c r="L339" s="50"/>
      <c r="M339" s="20"/>
      <c r="N339" s="20"/>
      <c r="O339" s="20"/>
      <c r="P339" s="20"/>
      <c r="Q339" s="20"/>
      <c r="R339" s="20"/>
      <c r="S339" s="20"/>
      <c r="T339" s="19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60"/>
      <c r="AJ339" s="92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60"/>
      <c r="BH339" s="10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68"/>
      <c r="CF339" s="99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68"/>
      <c r="DD339" s="99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68"/>
      <c r="EB339" s="52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46"/>
      <c r="EZ339" s="14"/>
      <c r="FA339" s="14"/>
      <c r="FB339" s="14"/>
      <c r="FC339" s="14"/>
      <c r="FD339" s="14"/>
      <c r="FE339" s="14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</row>
    <row r="340" spans="1:171" ht="12" customHeight="1" x14ac:dyDescent="0.2">
      <c r="A340" s="139" t="s">
        <v>120</v>
      </c>
      <c r="B340" s="249" t="s">
        <v>150</v>
      </c>
      <c r="C340" s="140">
        <v>18</v>
      </c>
      <c r="D340" s="33" t="s">
        <v>41</v>
      </c>
      <c r="E340" s="33" t="s">
        <v>89</v>
      </c>
      <c r="F340" s="135">
        <v>43133</v>
      </c>
      <c r="G340" s="42">
        <v>67</v>
      </c>
      <c r="H340" s="234">
        <v>1100000</v>
      </c>
      <c r="I340" s="136"/>
      <c r="J340" s="33" t="s">
        <v>85</v>
      </c>
      <c r="K340" s="137" t="s">
        <v>38</v>
      </c>
      <c r="L340" s="50"/>
      <c r="M340" s="20"/>
      <c r="N340" s="20"/>
      <c r="O340" s="20"/>
      <c r="P340" s="20"/>
      <c r="Q340" s="20"/>
      <c r="R340" s="20"/>
      <c r="S340" s="20"/>
      <c r="T340" s="21"/>
      <c r="U340" s="21"/>
      <c r="V340" s="21"/>
      <c r="W340" s="21"/>
      <c r="X340" s="21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60"/>
      <c r="AJ340" s="92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60"/>
      <c r="BH340" s="10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68"/>
      <c r="CF340" s="99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68"/>
      <c r="DD340" s="99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68"/>
      <c r="EB340" s="52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46"/>
      <c r="EZ340" s="14"/>
      <c r="FA340" s="14"/>
      <c r="FB340" s="14"/>
      <c r="FC340" s="14"/>
      <c r="FD340" s="14"/>
      <c r="FE340" s="14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</row>
    <row r="341" spans="1:171" ht="12" customHeight="1" x14ac:dyDescent="0.2">
      <c r="A341" s="139" t="s">
        <v>120</v>
      </c>
      <c r="B341" s="251" t="s">
        <v>127</v>
      </c>
      <c r="C341" s="140">
        <v>18</v>
      </c>
      <c r="D341" s="33" t="s">
        <v>42</v>
      </c>
      <c r="E341" s="33" t="s">
        <v>90</v>
      </c>
      <c r="F341" s="135">
        <v>43134</v>
      </c>
      <c r="G341" s="42">
        <v>534</v>
      </c>
      <c r="H341" s="234">
        <v>2718000</v>
      </c>
      <c r="I341" s="136"/>
      <c r="J341" s="33" t="s">
        <v>13</v>
      </c>
      <c r="K341" s="137" t="s">
        <v>38</v>
      </c>
      <c r="L341" s="50"/>
      <c r="M341" s="20"/>
      <c r="N341" s="20"/>
      <c r="O341" s="20"/>
      <c r="P341" s="20"/>
      <c r="Q341" s="20"/>
      <c r="R341" s="20"/>
      <c r="S341" s="20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61"/>
      <c r="AJ341" s="93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20"/>
      <c r="BE341" s="20"/>
      <c r="BF341" s="20"/>
      <c r="BG341" s="60"/>
      <c r="BH341" s="10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68"/>
      <c r="CF341" s="99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68"/>
      <c r="DD341" s="99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68"/>
      <c r="EB341" s="52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46"/>
      <c r="EZ341" s="14"/>
      <c r="FA341" s="14"/>
      <c r="FB341" s="14"/>
      <c r="FC341" s="14"/>
      <c r="FD341" s="14"/>
      <c r="FE341" s="14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</row>
    <row r="342" spans="1:171" ht="12" customHeight="1" x14ac:dyDescent="0.2">
      <c r="A342" s="139" t="s">
        <v>120</v>
      </c>
      <c r="B342" s="251" t="s">
        <v>152</v>
      </c>
      <c r="C342" s="140">
        <v>18</v>
      </c>
      <c r="D342" s="33" t="s">
        <v>41</v>
      </c>
      <c r="E342" s="33" t="s">
        <v>89</v>
      </c>
      <c r="F342" s="135">
        <v>43192</v>
      </c>
      <c r="G342" s="42">
        <v>27</v>
      </c>
      <c r="H342" s="234">
        <v>220000</v>
      </c>
      <c r="I342" s="136"/>
      <c r="J342" s="33" t="s">
        <v>85</v>
      </c>
      <c r="K342" s="137" t="s">
        <v>38</v>
      </c>
      <c r="L342" s="5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1"/>
      <c r="Y342" s="21"/>
      <c r="Z342" s="20"/>
      <c r="AA342" s="20"/>
      <c r="AB342" s="20"/>
      <c r="AC342" s="20"/>
      <c r="AD342" s="20"/>
      <c r="AE342" s="20"/>
      <c r="AF342" s="20"/>
      <c r="AG342" s="20"/>
      <c r="AH342" s="20"/>
      <c r="AI342" s="60"/>
      <c r="AJ342" s="92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60"/>
      <c r="BH342" s="10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68"/>
      <c r="CF342" s="99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68"/>
      <c r="DD342" s="99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68"/>
      <c r="EB342" s="52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46"/>
      <c r="EZ342" s="14"/>
      <c r="FA342" s="14"/>
      <c r="FB342" s="14"/>
      <c r="FC342" s="14"/>
      <c r="FD342" s="14"/>
      <c r="FE342" s="14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</row>
    <row r="343" spans="1:171" ht="12" customHeight="1" x14ac:dyDescent="0.2">
      <c r="A343" s="139" t="s">
        <v>120</v>
      </c>
      <c r="B343" s="251" t="s">
        <v>153</v>
      </c>
      <c r="C343" s="140">
        <v>18</v>
      </c>
      <c r="D343" s="33" t="s">
        <v>41</v>
      </c>
      <c r="E343" s="33" t="s">
        <v>89</v>
      </c>
      <c r="F343" s="135">
        <v>43205</v>
      </c>
      <c r="G343" s="42">
        <v>176</v>
      </c>
      <c r="H343" s="234">
        <v>1450500</v>
      </c>
      <c r="I343" s="136"/>
      <c r="J343" s="33" t="s">
        <v>15</v>
      </c>
      <c r="K343" s="137" t="s">
        <v>38</v>
      </c>
      <c r="L343" s="5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4"/>
      <c r="AA343" s="24"/>
      <c r="AB343" s="24"/>
      <c r="AC343" s="24"/>
      <c r="AD343" s="24"/>
      <c r="AE343" s="24"/>
      <c r="AF343" s="24"/>
      <c r="AG343" s="24"/>
      <c r="AH343" s="24"/>
      <c r="AI343" s="62"/>
      <c r="AJ343" s="91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60"/>
      <c r="BH343" s="10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68"/>
      <c r="CF343" s="99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68"/>
      <c r="DD343" s="99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68"/>
      <c r="EB343" s="52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46"/>
      <c r="EZ343" s="14"/>
      <c r="FA343" s="14"/>
      <c r="FB343" s="14"/>
      <c r="FC343" s="14"/>
      <c r="FD343" s="14"/>
      <c r="FE343" s="14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</row>
    <row r="344" spans="1:171" ht="12" customHeight="1" x14ac:dyDescent="0.2">
      <c r="A344" s="139" t="s">
        <v>120</v>
      </c>
      <c r="B344" s="251" t="s">
        <v>125</v>
      </c>
      <c r="C344" s="140">
        <v>18</v>
      </c>
      <c r="D344" s="33" t="s">
        <v>41</v>
      </c>
      <c r="E344" s="33" t="s">
        <v>89</v>
      </c>
      <c r="F344" s="135">
        <v>43206</v>
      </c>
      <c r="G344" s="42">
        <v>44</v>
      </c>
      <c r="H344" s="234">
        <v>560000</v>
      </c>
      <c r="I344" s="136"/>
      <c r="J344" s="33" t="s">
        <v>85</v>
      </c>
      <c r="K344" s="137" t="s">
        <v>38</v>
      </c>
      <c r="L344" s="5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0"/>
      <c r="AC344" s="20"/>
      <c r="AD344" s="20"/>
      <c r="AE344" s="20"/>
      <c r="AF344" s="20"/>
      <c r="AG344" s="20"/>
      <c r="AH344" s="20"/>
      <c r="AI344" s="60"/>
      <c r="AJ344" s="92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60"/>
      <c r="BH344" s="10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68"/>
      <c r="CF344" s="99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68"/>
      <c r="DD344" s="99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68"/>
      <c r="EB344" s="52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46"/>
      <c r="EZ344" s="14"/>
      <c r="FA344" s="14"/>
      <c r="FB344" s="14"/>
      <c r="FC344" s="14"/>
      <c r="FD344" s="14"/>
      <c r="FE344" s="14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</row>
    <row r="345" spans="1:171" ht="12" customHeight="1" x14ac:dyDescent="0.2">
      <c r="A345" s="139" t="s">
        <v>120</v>
      </c>
      <c r="B345" s="249" t="s">
        <v>132</v>
      </c>
      <c r="C345" s="140">
        <v>18</v>
      </c>
      <c r="D345" s="33" t="s">
        <v>42</v>
      </c>
      <c r="E345" s="33" t="s">
        <v>89</v>
      </c>
      <c r="F345" s="135">
        <v>43221</v>
      </c>
      <c r="G345" s="42">
        <v>213</v>
      </c>
      <c r="H345" s="234">
        <v>1418000</v>
      </c>
      <c r="I345" s="136"/>
      <c r="J345" s="33" t="s">
        <v>15</v>
      </c>
      <c r="K345" s="137" t="s">
        <v>39</v>
      </c>
      <c r="L345" s="5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4"/>
      <c r="AB345" s="24"/>
      <c r="AC345" s="24"/>
      <c r="AD345" s="24"/>
      <c r="AE345" s="24"/>
      <c r="AF345" s="24"/>
      <c r="AG345" s="24"/>
      <c r="AH345" s="24"/>
      <c r="AI345" s="62"/>
      <c r="AJ345" s="91"/>
      <c r="AK345" s="24"/>
      <c r="AL345" s="24"/>
      <c r="AM345" s="24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60"/>
      <c r="BH345" s="10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68"/>
      <c r="CF345" s="99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68"/>
      <c r="DD345" s="99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68"/>
      <c r="EB345" s="52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46"/>
      <c r="EZ345" s="14"/>
      <c r="FA345" s="14"/>
      <c r="FB345" s="14"/>
      <c r="FC345" s="14"/>
      <c r="FD345" s="14"/>
      <c r="FE345" s="14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</row>
    <row r="346" spans="1:171" ht="12" customHeight="1" x14ac:dyDescent="0.2">
      <c r="A346" s="139" t="s">
        <v>120</v>
      </c>
      <c r="B346" s="249" t="s">
        <v>154</v>
      </c>
      <c r="C346" s="140">
        <v>18</v>
      </c>
      <c r="D346" s="33" t="s">
        <v>42</v>
      </c>
      <c r="E346" s="33" t="s">
        <v>89</v>
      </c>
      <c r="F346" s="135">
        <v>43243</v>
      </c>
      <c r="G346" s="42">
        <v>7</v>
      </c>
      <c r="H346" s="234">
        <v>50000</v>
      </c>
      <c r="I346" s="136"/>
      <c r="J346" s="33" t="s">
        <v>531</v>
      </c>
      <c r="K346" s="137" t="s">
        <v>38</v>
      </c>
      <c r="L346" s="5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31"/>
      <c r="AB346" s="20"/>
      <c r="AC346" s="20"/>
      <c r="AD346" s="20"/>
      <c r="AE346" s="20"/>
      <c r="AF346" s="20"/>
      <c r="AG346" s="20"/>
      <c r="AH346" s="20"/>
      <c r="AI346" s="60"/>
      <c r="AJ346" s="92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60"/>
      <c r="BH346" s="10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68"/>
      <c r="CF346" s="99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68"/>
      <c r="DD346" s="99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68"/>
      <c r="EB346" s="52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46"/>
      <c r="EZ346" s="14"/>
      <c r="FA346" s="14"/>
      <c r="FB346" s="14"/>
      <c r="FC346" s="14"/>
      <c r="FD346" s="14"/>
      <c r="FE346" s="14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</row>
    <row r="347" spans="1:171" ht="12" customHeight="1" x14ac:dyDescent="0.2">
      <c r="A347" s="139" t="s">
        <v>120</v>
      </c>
      <c r="B347" s="249" t="s">
        <v>126</v>
      </c>
      <c r="C347" s="140">
        <v>18</v>
      </c>
      <c r="D347" s="33" t="s">
        <v>42</v>
      </c>
      <c r="E347" s="33" t="s">
        <v>89</v>
      </c>
      <c r="F347" s="135">
        <v>43266</v>
      </c>
      <c r="G347" s="42">
        <v>76</v>
      </c>
      <c r="H347" s="234">
        <v>566000</v>
      </c>
      <c r="I347" s="136"/>
      <c r="J347" s="33" t="s">
        <v>531</v>
      </c>
      <c r="K347" s="137" t="s">
        <v>38</v>
      </c>
      <c r="L347" s="5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31"/>
      <c r="AD347" s="31"/>
      <c r="AE347" s="31"/>
      <c r="AF347" s="31"/>
      <c r="AG347" s="31"/>
      <c r="AH347" s="20"/>
      <c r="AI347" s="60"/>
      <c r="AJ347" s="92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60"/>
      <c r="BH347" s="10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68"/>
      <c r="CF347" s="99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68"/>
      <c r="DD347" s="99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68"/>
      <c r="EB347" s="52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46"/>
      <c r="EZ347" s="14"/>
      <c r="FA347" s="14"/>
      <c r="FB347" s="14"/>
      <c r="FC347" s="14"/>
      <c r="FD347" s="14"/>
      <c r="FE347" s="14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</row>
    <row r="348" spans="1:171" ht="12" customHeight="1" x14ac:dyDescent="0.2">
      <c r="A348" s="139" t="s">
        <v>120</v>
      </c>
      <c r="B348" s="249" t="s">
        <v>166</v>
      </c>
      <c r="C348" s="140">
        <v>18</v>
      </c>
      <c r="D348" s="33" t="s">
        <v>42</v>
      </c>
      <c r="E348" s="33" t="s">
        <v>89</v>
      </c>
      <c r="F348" s="135">
        <v>43344</v>
      </c>
      <c r="G348" s="42">
        <v>120</v>
      </c>
      <c r="H348" s="234">
        <v>500000</v>
      </c>
      <c r="I348" s="136"/>
      <c r="J348" s="129" t="s">
        <v>581</v>
      </c>
      <c r="K348" s="137" t="s">
        <v>39</v>
      </c>
      <c r="L348" s="5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8"/>
      <c r="AI348" s="66"/>
      <c r="AJ348" s="98"/>
      <c r="AK348" s="28"/>
      <c r="AL348" s="28"/>
      <c r="AM348" s="28"/>
      <c r="AN348" s="28"/>
      <c r="AO348" s="28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60"/>
      <c r="BH348" s="10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68"/>
      <c r="CF348" s="99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68"/>
      <c r="DD348" s="99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68"/>
      <c r="EB348" s="52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46"/>
      <c r="EZ348" s="14"/>
      <c r="FA348" s="14"/>
      <c r="FB348" s="14"/>
      <c r="FC348" s="14"/>
      <c r="FD348" s="14"/>
      <c r="FE348" s="14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</row>
    <row r="349" spans="1:171" ht="12" customHeight="1" x14ac:dyDescent="0.2">
      <c r="A349" s="139" t="s">
        <v>120</v>
      </c>
      <c r="B349" s="251" t="s">
        <v>123</v>
      </c>
      <c r="C349" s="140">
        <v>18</v>
      </c>
      <c r="D349" s="33" t="s">
        <v>41</v>
      </c>
      <c r="E349" s="33" t="s">
        <v>89</v>
      </c>
      <c r="F349" s="135">
        <v>43344</v>
      </c>
      <c r="G349" s="42">
        <v>121</v>
      </c>
      <c r="H349" s="234">
        <v>800000</v>
      </c>
      <c r="I349" s="136"/>
      <c r="J349" s="33" t="s">
        <v>582</v>
      </c>
      <c r="K349" s="137" t="s">
        <v>38</v>
      </c>
      <c r="L349" s="5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36"/>
      <c r="AI349" s="65"/>
      <c r="AJ349" s="97"/>
      <c r="AK349" s="36"/>
      <c r="AL349" s="36"/>
      <c r="AM349" s="36"/>
      <c r="AN349" s="36"/>
      <c r="AO349" s="36"/>
      <c r="AP349" s="36"/>
      <c r="AQ349" s="36"/>
      <c r="AR349" s="36"/>
      <c r="AS349" s="36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60"/>
      <c r="BH349" s="10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68"/>
      <c r="CF349" s="99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68"/>
      <c r="DD349" s="99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68"/>
      <c r="EB349" s="52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46"/>
      <c r="EZ349" s="14"/>
      <c r="FA349" s="14"/>
      <c r="FB349" s="14"/>
      <c r="FC349" s="14"/>
      <c r="FD349" s="14"/>
      <c r="FE349" s="14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</row>
    <row r="350" spans="1:171" ht="12" customHeight="1" x14ac:dyDescent="0.2">
      <c r="A350" s="139" t="s">
        <v>120</v>
      </c>
      <c r="B350" s="249" t="s">
        <v>163</v>
      </c>
      <c r="C350" s="140">
        <v>18</v>
      </c>
      <c r="D350" s="33" t="s">
        <v>42</v>
      </c>
      <c r="E350" s="33" t="s">
        <v>89</v>
      </c>
      <c r="F350" s="135">
        <v>43374</v>
      </c>
      <c r="G350" s="42">
        <v>120</v>
      </c>
      <c r="H350" s="234">
        <v>500000</v>
      </c>
      <c r="I350" s="136"/>
      <c r="J350" s="33" t="s">
        <v>15</v>
      </c>
      <c r="K350" s="137" t="s">
        <v>38</v>
      </c>
      <c r="L350" s="5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60"/>
      <c r="AJ350" s="91"/>
      <c r="AK350" s="24"/>
      <c r="AL350" s="24"/>
      <c r="AM350" s="24"/>
      <c r="AN350" s="24"/>
      <c r="AO350" s="24"/>
      <c r="AP350" s="24"/>
      <c r="AQ350" s="24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60"/>
      <c r="BH350" s="10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68"/>
      <c r="CF350" s="99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68"/>
      <c r="DD350" s="99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68"/>
      <c r="EB350" s="52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46"/>
      <c r="EZ350" s="14"/>
      <c r="FA350" s="14"/>
      <c r="FB350" s="14"/>
      <c r="FC350" s="14"/>
      <c r="FD350" s="14"/>
      <c r="FE350" s="14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</row>
    <row r="351" spans="1:171" ht="12" customHeight="1" x14ac:dyDescent="0.2">
      <c r="A351" s="139" t="s">
        <v>120</v>
      </c>
      <c r="B351" s="249" t="s">
        <v>122</v>
      </c>
      <c r="C351" s="140">
        <v>18</v>
      </c>
      <c r="D351" s="33" t="s">
        <v>42</v>
      </c>
      <c r="E351" s="33" t="s">
        <v>89</v>
      </c>
      <c r="F351" s="135">
        <v>43374</v>
      </c>
      <c r="G351" s="42">
        <v>180</v>
      </c>
      <c r="H351" s="234">
        <v>1000000</v>
      </c>
      <c r="I351" s="136"/>
      <c r="J351" s="33" t="s">
        <v>15</v>
      </c>
      <c r="K351" s="137" t="s">
        <v>38</v>
      </c>
      <c r="L351" s="5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60"/>
      <c r="AJ351" s="91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60"/>
      <c r="BH351" s="10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68"/>
      <c r="CF351" s="99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68"/>
      <c r="DD351" s="99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68"/>
      <c r="EB351" s="52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46"/>
      <c r="EZ351" s="14"/>
      <c r="FA351" s="14"/>
      <c r="FB351" s="14"/>
      <c r="FC351" s="14"/>
      <c r="FD351" s="14"/>
      <c r="FE351" s="14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</row>
    <row r="352" spans="1:171" ht="12" customHeight="1" x14ac:dyDescent="0.2">
      <c r="A352" s="139" t="s">
        <v>120</v>
      </c>
      <c r="B352" s="249" t="s">
        <v>164</v>
      </c>
      <c r="C352" s="140">
        <v>18</v>
      </c>
      <c r="D352" s="33" t="s">
        <v>42</v>
      </c>
      <c r="E352" s="33" t="s">
        <v>89</v>
      </c>
      <c r="F352" s="135">
        <v>43374</v>
      </c>
      <c r="G352" s="42">
        <v>180</v>
      </c>
      <c r="H352" s="234">
        <v>436000</v>
      </c>
      <c r="I352" s="136"/>
      <c r="J352" s="33" t="s">
        <v>15</v>
      </c>
      <c r="K352" s="137" t="s">
        <v>39</v>
      </c>
      <c r="L352" s="5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60"/>
      <c r="AJ352" s="91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60"/>
      <c r="BH352" s="10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68"/>
      <c r="CF352" s="99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68"/>
      <c r="DD352" s="99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68"/>
      <c r="EB352" s="52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46"/>
      <c r="EZ352" s="14"/>
      <c r="FA352" s="14"/>
      <c r="FB352" s="14"/>
      <c r="FC352" s="14"/>
      <c r="FD352" s="14"/>
      <c r="FE352" s="14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</row>
    <row r="353" spans="1:171" ht="12" customHeight="1" x14ac:dyDescent="0.2">
      <c r="A353" s="139" t="s">
        <v>120</v>
      </c>
      <c r="B353" s="249" t="s">
        <v>161</v>
      </c>
      <c r="C353" s="140">
        <v>18</v>
      </c>
      <c r="D353" s="33" t="s">
        <v>42</v>
      </c>
      <c r="E353" s="33" t="s">
        <v>89</v>
      </c>
      <c r="F353" s="135">
        <v>43374</v>
      </c>
      <c r="G353" s="42">
        <v>120</v>
      </c>
      <c r="H353" s="234">
        <v>500000</v>
      </c>
      <c r="I353" s="136"/>
      <c r="J353" s="33" t="s">
        <v>15</v>
      </c>
      <c r="K353" s="137" t="s">
        <v>39</v>
      </c>
      <c r="L353" s="5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60"/>
      <c r="AJ353" s="91"/>
      <c r="AK353" s="24"/>
      <c r="AL353" s="24"/>
      <c r="AM353" s="24"/>
      <c r="AN353" s="24"/>
      <c r="AO353" s="24"/>
      <c r="AP353" s="24"/>
      <c r="AQ353" s="24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60"/>
      <c r="BH353" s="10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68"/>
      <c r="CF353" s="99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68"/>
      <c r="DD353" s="99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68"/>
      <c r="EB353" s="52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46"/>
      <c r="EZ353" s="14"/>
      <c r="FA353" s="14"/>
      <c r="FB353" s="14"/>
      <c r="FC353" s="14"/>
      <c r="FD353" s="14"/>
      <c r="FE353" s="14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</row>
    <row r="354" spans="1:171" ht="12" customHeight="1" x14ac:dyDescent="0.2">
      <c r="A354" s="139" t="s">
        <v>120</v>
      </c>
      <c r="B354" s="249" t="s">
        <v>162</v>
      </c>
      <c r="C354" s="140">
        <v>18</v>
      </c>
      <c r="D354" s="33" t="s">
        <v>42</v>
      </c>
      <c r="E354" s="33" t="s">
        <v>89</v>
      </c>
      <c r="F354" s="135">
        <v>43374</v>
      </c>
      <c r="G354" s="42">
        <v>120</v>
      </c>
      <c r="H354" s="234">
        <v>500000</v>
      </c>
      <c r="I354" s="136"/>
      <c r="J354" s="33" t="s">
        <v>15</v>
      </c>
      <c r="K354" s="137" t="s">
        <v>39</v>
      </c>
      <c r="L354" s="5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60"/>
      <c r="AJ354" s="91"/>
      <c r="AK354" s="24"/>
      <c r="AL354" s="24"/>
      <c r="AM354" s="24"/>
      <c r="AN354" s="24"/>
      <c r="AO354" s="24"/>
      <c r="AP354" s="24"/>
      <c r="AQ354" s="24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60"/>
      <c r="BH354" s="10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68"/>
      <c r="CF354" s="99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68"/>
      <c r="DD354" s="99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68"/>
      <c r="EB354" s="52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46"/>
      <c r="EZ354" s="14"/>
      <c r="FA354" s="14"/>
      <c r="FB354" s="14"/>
      <c r="FC354" s="14"/>
      <c r="FD354" s="14"/>
      <c r="FE354" s="14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</row>
    <row r="355" spans="1:171" ht="12" customHeight="1" x14ac:dyDescent="0.2">
      <c r="A355" s="139" t="s">
        <v>120</v>
      </c>
      <c r="B355" s="249" t="s">
        <v>169</v>
      </c>
      <c r="C355" s="140">
        <v>18</v>
      </c>
      <c r="D355" s="33" t="s">
        <v>42</v>
      </c>
      <c r="E355" s="33" t="s">
        <v>89</v>
      </c>
      <c r="F355" s="135">
        <v>43374</v>
      </c>
      <c r="G355" s="42">
        <v>120</v>
      </c>
      <c r="H355" s="234">
        <v>500000</v>
      </c>
      <c r="I355" s="136"/>
      <c r="J355" s="129" t="s">
        <v>581</v>
      </c>
      <c r="K355" s="137" t="s">
        <v>39</v>
      </c>
      <c r="L355" s="5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60"/>
      <c r="AJ355" s="9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60"/>
      <c r="BH355" s="10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68"/>
      <c r="CF355" s="99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68"/>
      <c r="DD355" s="99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68"/>
      <c r="EB355" s="52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46"/>
      <c r="EZ355" s="14"/>
      <c r="FA355" s="14"/>
      <c r="FB355" s="14"/>
      <c r="FC355" s="14"/>
      <c r="FD355" s="14"/>
      <c r="FE355" s="14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</row>
    <row r="356" spans="1:171" ht="12" customHeight="1" x14ac:dyDescent="0.2">
      <c r="A356" s="139" t="s">
        <v>120</v>
      </c>
      <c r="B356" s="251" t="s">
        <v>156</v>
      </c>
      <c r="C356" s="140">
        <v>18</v>
      </c>
      <c r="D356" s="33" t="s">
        <v>41</v>
      </c>
      <c r="E356" s="33" t="s">
        <v>89</v>
      </c>
      <c r="F356" s="135">
        <v>43374</v>
      </c>
      <c r="G356" s="42">
        <v>180</v>
      </c>
      <c r="H356" s="234">
        <v>1000000</v>
      </c>
      <c r="I356" s="136"/>
      <c r="J356" s="33" t="s">
        <v>582</v>
      </c>
      <c r="K356" s="137" t="s">
        <v>38</v>
      </c>
      <c r="L356" s="5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60"/>
      <c r="AJ356" s="97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60"/>
      <c r="BH356" s="10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68"/>
      <c r="CF356" s="99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68"/>
      <c r="DD356" s="99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68"/>
      <c r="EB356" s="52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46"/>
      <c r="EZ356" s="14"/>
      <c r="FA356" s="14"/>
      <c r="FB356" s="14"/>
      <c r="FC356" s="14"/>
      <c r="FD356" s="14"/>
      <c r="FE356" s="14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</row>
    <row r="357" spans="1:171" ht="12" customHeight="1" x14ac:dyDescent="0.2">
      <c r="A357" s="139" t="s">
        <v>120</v>
      </c>
      <c r="B357" s="251" t="s">
        <v>158</v>
      </c>
      <c r="C357" s="140">
        <v>18</v>
      </c>
      <c r="D357" s="33" t="s">
        <v>41</v>
      </c>
      <c r="E357" s="33" t="s">
        <v>89</v>
      </c>
      <c r="F357" s="135">
        <v>43374</v>
      </c>
      <c r="G357" s="42">
        <v>180</v>
      </c>
      <c r="H357" s="234">
        <v>1000000</v>
      </c>
      <c r="I357" s="136"/>
      <c r="J357" s="33" t="s">
        <v>582</v>
      </c>
      <c r="K357" s="137" t="s">
        <v>38</v>
      </c>
      <c r="L357" s="5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60"/>
      <c r="AJ357" s="97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60"/>
      <c r="BH357" s="10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68"/>
      <c r="CF357" s="99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68"/>
      <c r="DD357" s="99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68"/>
      <c r="EB357" s="52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46"/>
      <c r="EZ357" s="14"/>
      <c r="FA357" s="14"/>
      <c r="FB357" s="14"/>
      <c r="FC357" s="14"/>
      <c r="FD357" s="14"/>
      <c r="FE357" s="14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</row>
    <row r="358" spans="1:171" ht="12" customHeight="1" x14ac:dyDescent="0.2">
      <c r="A358" s="139" t="s">
        <v>120</v>
      </c>
      <c r="B358" s="251" t="s">
        <v>159</v>
      </c>
      <c r="C358" s="140">
        <v>18</v>
      </c>
      <c r="D358" s="33" t="s">
        <v>41</v>
      </c>
      <c r="E358" s="33" t="s">
        <v>89</v>
      </c>
      <c r="F358" s="135">
        <v>43374</v>
      </c>
      <c r="G358" s="42">
        <v>180</v>
      </c>
      <c r="H358" s="234">
        <v>1000000</v>
      </c>
      <c r="I358" s="136"/>
      <c r="J358" s="33" t="s">
        <v>582</v>
      </c>
      <c r="K358" s="137" t="s">
        <v>38</v>
      </c>
      <c r="L358" s="5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60"/>
      <c r="AJ358" s="97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60"/>
      <c r="BH358" s="10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68"/>
      <c r="CF358" s="99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68"/>
      <c r="DD358" s="99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68"/>
      <c r="EB358" s="52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46"/>
      <c r="EZ358" s="14"/>
      <c r="FA358" s="14"/>
      <c r="FB358" s="14"/>
      <c r="FC358" s="14"/>
      <c r="FD358" s="14"/>
      <c r="FE358" s="14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</row>
    <row r="359" spans="1:171" ht="12" customHeight="1" x14ac:dyDescent="0.2">
      <c r="A359" s="139" t="s">
        <v>120</v>
      </c>
      <c r="B359" s="249" t="s">
        <v>143</v>
      </c>
      <c r="C359" s="140">
        <v>18</v>
      </c>
      <c r="D359" s="33" t="s">
        <v>42</v>
      </c>
      <c r="E359" s="33" t="s">
        <v>90</v>
      </c>
      <c r="F359" s="135">
        <v>43388</v>
      </c>
      <c r="G359" s="42">
        <v>441</v>
      </c>
      <c r="H359" s="234">
        <v>4022000</v>
      </c>
      <c r="I359" s="136"/>
      <c r="J359" s="33" t="s">
        <v>531</v>
      </c>
      <c r="K359" s="137" t="s">
        <v>38</v>
      </c>
      <c r="L359" s="5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60"/>
      <c r="AJ359" s="92"/>
      <c r="AK359" s="20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63"/>
      <c r="BH359" s="109"/>
      <c r="BI359" s="37"/>
      <c r="BJ359" s="37"/>
      <c r="BK359" s="37"/>
      <c r="BL359" s="37"/>
      <c r="BM359" s="37"/>
      <c r="BN359" s="16"/>
      <c r="BO359" s="16"/>
      <c r="BP359" s="16"/>
      <c r="BQ359" s="16"/>
      <c r="BR359" s="16"/>
      <c r="BS359" s="16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68"/>
      <c r="CF359" s="99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68"/>
      <c r="DD359" s="99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68"/>
      <c r="EB359" s="52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46"/>
      <c r="EZ359" s="14"/>
      <c r="FA359" s="14"/>
      <c r="FB359" s="14"/>
      <c r="FC359" s="14"/>
      <c r="FD359" s="14"/>
      <c r="FE359" s="14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</row>
    <row r="360" spans="1:171" ht="12" customHeight="1" x14ac:dyDescent="0.2">
      <c r="A360" s="139" t="s">
        <v>120</v>
      </c>
      <c r="B360" s="249" t="s">
        <v>155</v>
      </c>
      <c r="C360" s="140">
        <v>18</v>
      </c>
      <c r="D360" s="33" t="s">
        <v>42</v>
      </c>
      <c r="E360" s="33" t="s">
        <v>89</v>
      </c>
      <c r="F360" s="135">
        <v>43388</v>
      </c>
      <c r="G360" s="42">
        <v>182</v>
      </c>
      <c r="H360" s="234">
        <v>500000</v>
      </c>
      <c r="I360" s="136"/>
      <c r="J360" s="33" t="s">
        <v>15</v>
      </c>
      <c r="K360" s="137" t="s">
        <v>39</v>
      </c>
      <c r="L360" s="5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60"/>
      <c r="AJ360" s="92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60"/>
      <c r="BH360" s="10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68"/>
      <c r="CF360" s="99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68"/>
      <c r="DD360" s="99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68"/>
      <c r="EB360" s="52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46"/>
      <c r="EZ360" s="14"/>
      <c r="FA360" s="14"/>
      <c r="FB360" s="14"/>
      <c r="FC360" s="14"/>
      <c r="FD360" s="14"/>
      <c r="FE360" s="14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</row>
    <row r="361" spans="1:171" ht="12" customHeight="1" x14ac:dyDescent="0.2">
      <c r="A361" s="139" t="s">
        <v>120</v>
      </c>
      <c r="B361" s="249" t="s">
        <v>160</v>
      </c>
      <c r="C361" s="140">
        <v>18</v>
      </c>
      <c r="D361" s="33" t="s">
        <v>42</v>
      </c>
      <c r="E361" s="33" t="s">
        <v>89</v>
      </c>
      <c r="F361" s="135">
        <v>43405</v>
      </c>
      <c r="G361" s="42">
        <v>75</v>
      </c>
      <c r="H361" s="234">
        <v>500000</v>
      </c>
      <c r="I361" s="136"/>
      <c r="J361" s="33" t="s">
        <v>531</v>
      </c>
      <c r="K361" s="137" t="s">
        <v>38</v>
      </c>
      <c r="L361" s="5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60"/>
      <c r="AJ361" s="92"/>
      <c r="AK361" s="20"/>
      <c r="AL361" s="40"/>
      <c r="AM361" s="40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20"/>
      <c r="BA361" s="20"/>
      <c r="BB361" s="20"/>
      <c r="BC361" s="20"/>
      <c r="BD361" s="20"/>
      <c r="BE361" s="20"/>
      <c r="BF361" s="20"/>
      <c r="BG361" s="60"/>
      <c r="BH361" s="10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68"/>
      <c r="CF361" s="99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68"/>
      <c r="DD361" s="99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68"/>
      <c r="EB361" s="52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46"/>
      <c r="EZ361" s="14"/>
      <c r="FA361" s="14"/>
      <c r="FB361" s="14"/>
      <c r="FC361" s="14"/>
      <c r="FD361" s="14"/>
      <c r="FE361" s="14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</row>
    <row r="362" spans="1:171" ht="12" customHeight="1" x14ac:dyDescent="0.2">
      <c r="A362" s="139" t="s">
        <v>120</v>
      </c>
      <c r="B362" s="251" t="s">
        <v>138</v>
      </c>
      <c r="C362" s="140">
        <v>18</v>
      </c>
      <c r="D362" s="33" t="s">
        <v>42</v>
      </c>
      <c r="E362" s="33" t="s">
        <v>89</v>
      </c>
      <c r="F362" s="135">
        <v>43405</v>
      </c>
      <c r="G362" s="42">
        <v>59</v>
      </c>
      <c r="H362" s="234">
        <v>500000</v>
      </c>
      <c r="I362" s="136"/>
      <c r="J362" s="33" t="s">
        <v>582</v>
      </c>
      <c r="K362" s="137" t="s">
        <v>38</v>
      </c>
      <c r="L362" s="5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60"/>
      <c r="AJ362" s="92"/>
      <c r="AK362" s="20"/>
      <c r="AL362" s="36"/>
      <c r="AM362" s="36"/>
      <c r="AN362" s="36"/>
      <c r="AO362" s="36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60"/>
      <c r="BH362" s="10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68"/>
      <c r="CF362" s="99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68"/>
      <c r="DD362" s="99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68"/>
      <c r="EB362" s="52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46"/>
      <c r="EZ362" s="14"/>
      <c r="FA362" s="14"/>
      <c r="FB362" s="14"/>
      <c r="FC362" s="14"/>
      <c r="FD362" s="14"/>
      <c r="FE362" s="14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</row>
    <row r="363" spans="1:171" ht="12" customHeight="1" x14ac:dyDescent="0.2">
      <c r="A363" s="139" t="s">
        <v>120</v>
      </c>
      <c r="B363" s="251" t="s">
        <v>172</v>
      </c>
      <c r="C363" s="130">
        <v>19</v>
      </c>
      <c r="D363" s="33" t="s">
        <v>42</v>
      </c>
      <c r="E363" s="33" t="s">
        <v>89</v>
      </c>
      <c r="F363" s="135">
        <v>43419</v>
      </c>
      <c r="G363" s="42">
        <v>120</v>
      </c>
      <c r="H363" s="234">
        <v>1000000</v>
      </c>
      <c r="I363" s="136"/>
      <c r="J363" s="33" t="s">
        <v>531</v>
      </c>
      <c r="K363" s="137" t="s">
        <v>38</v>
      </c>
      <c r="L363" s="5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60"/>
      <c r="AJ363" s="92"/>
      <c r="AK363" s="20"/>
      <c r="AL363" s="40"/>
      <c r="AM363" s="31"/>
      <c r="AN363" s="31"/>
      <c r="AO363" s="31"/>
      <c r="AP363" s="31"/>
      <c r="AQ363" s="31"/>
      <c r="AR363" s="31"/>
      <c r="AS363" s="31"/>
      <c r="AT363" s="31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60"/>
      <c r="BH363" s="10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68"/>
      <c r="CF363" s="99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68"/>
      <c r="DD363" s="99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68"/>
      <c r="EB363" s="52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46"/>
      <c r="EZ363" s="14"/>
      <c r="FA363" s="14"/>
      <c r="FB363" s="14"/>
      <c r="FC363" s="14"/>
      <c r="FD363" s="14"/>
      <c r="FE363" s="14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</row>
    <row r="364" spans="1:171" ht="12" customHeight="1" x14ac:dyDescent="0.2">
      <c r="A364" s="139" t="s">
        <v>120</v>
      </c>
      <c r="B364" s="249" t="s">
        <v>165</v>
      </c>
      <c r="C364" s="140">
        <v>18</v>
      </c>
      <c r="D364" s="33" t="s">
        <v>42</v>
      </c>
      <c r="E364" s="33" t="s">
        <v>89</v>
      </c>
      <c r="F364" s="135">
        <v>43435</v>
      </c>
      <c r="G364" s="42">
        <v>120</v>
      </c>
      <c r="H364" s="234">
        <v>500000</v>
      </c>
      <c r="I364" s="136"/>
      <c r="J364" s="129" t="s">
        <v>581</v>
      </c>
      <c r="K364" s="137" t="s">
        <v>39</v>
      </c>
      <c r="L364" s="5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60"/>
      <c r="AJ364" s="92"/>
      <c r="AK364" s="20"/>
      <c r="AL364" s="40"/>
      <c r="AM364" s="40"/>
      <c r="AN364" s="28"/>
      <c r="AO364" s="28"/>
      <c r="AP364" s="28"/>
      <c r="AQ364" s="28"/>
      <c r="AR364" s="28"/>
      <c r="AS364" s="28"/>
      <c r="AT364" s="28"/>
      <c r="AU364" s="28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60"/>
      <c r="BH364" s="10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68"/>
      <c r="CF364" s="99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68"/>
      <c r="DD364" s="99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68"/>
      <c r="EB364" s="52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46"/>
      <c r="EZ364" s="14"/>
      <c r="FA364" s="14"/>
      <c r="FB364" s="14"/>
      <c r="FC364" s="14"/>
      <c r="FD364" s="14"/>
      <c r="FE364" s="14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</row>
    <row r="365" spans="1:171" ht="12" customHeight="1" x14ac:dyDescent="0.2">
      <c r="A365" s="139" t="s">
        <v>120</v>
      </c>
      <c r="B365" s="249" t="s">
        <v>167</v>
      </c>
      <c r="C365" s="140">
        <v>18</v>
      </c>
      <c r="D365" s="33" t="s">
        <v>42</v>
      </c>
      <c r="E365" s="33" t="s">
        <v>89</v>
      </c>
      <c r="F365" s="135">
        <v>43435</v>
      </c>
      <c r="G365" s="42">
        <v>120</v>
      </c>
      <c r="H365" s="234">
        <v>500000</v>
      </c>
      <c r="I365" s="136"/>
      <c r="J365" s="129" t="s">
        <v>581</v>
      </c>
      <c r="K365" s="137" t="s">
        <v>39</v>
      </c>
      <c r="L365" s="5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60"/>
      <c r="AJ365" s="92"/>
      <c r="AK365" s="20"/>
      <c r="AL365" s="40"/>
      <c r="AM365" s="40"/>
      <c r="AN365" s="28"/>
      <c r="AO365" s="28"/>
      <c r="AP365" s="28"/>
      <c r="AQ365" s="28"/>
      <c r="AR365" s="28"/>
      <c r="AS365" s="28"/>
      <c r="AT365" s="28"/>
      <c r="AU365" s="28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60"/>
      <c r="BH365" s="10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68"/>
      <c r="CF365" s="99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68"/>
      <c r="DD365" s="99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68"/>
      <c r="EB365" s="52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46"/>
      <c r="EZ365" s="14"/>
      <c r="FA365" s="14"/>
      <c r="FB365" s="14"/>
      <c r="FC365" s="14"/>
      <c r="FD365" s="14"/>
      <c r="FE365" s="14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</row>
    <row r="366" spans="1:171" ht="12" customHeight="1" x14ac:dyDescent="0.2">
      <c r="A366" s="139" t="s">
        <v>120</v>
      </c>
      <c r="B366" s="249" t="s">
        <v>168</v>
      </c>
      <c r="C366" s="140">
        <v>18</v>
      </c>
      <c r="D366" s="33" t="s">
        <v>42</v>
      </c>
      <c r="E366" s="33" t="s">
        <v>89</v>
      </c>
      <c r="F366" s="135">
        <v>43435</v>
      </c>
      <c r="G366" s="42">
        <v>120</v>
      </c>
      <c r="H366" s="234">
        <v>500000</v>
      </c>
      <c r="I366" s="136"/>
      <c r="J366" s="129" t="s">
        <v>581</v>
      </c>
      <c r="K366" s="137" t="s">
        <v>39</v>
      </c>
      <c r="L366" s="5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60"/>
      <c r="AJ366" s="92"/>
      <c r="AK366" s="20"/>
      <c r="AL366" s="40"/>
      <c r="AM366" s="40"/>
      <c r="AN366" s="28"/>
      <c r="AO366" s="28"/>
      <c r="AP366" s="28"/>
      <c r="AQ366" s="28"/>
      <c r="AR366" s="28"/>
      <c r="AS366" s="28"/>
      <c r="AT366" s="28"/>
      <c r="AU366" s="28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60"/>
      <c r="BH366" s="10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68"/>
      <c r="CF366" s="99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68"/>
      <c r="DD366" s="99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68"/>
      <c r="EB366" s="52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46"/>
      <c r="EZ366" s="14"/>
      <c r="FA366" s="14"/>
      <c r="FB366" s="14"/>
      <c r="FC366" s="14"/>
      <c r="FD366" s="14"/>
      <c r="FE366" s="14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</row>
    <row r="367" spans="1:171" ht="12" customHeight="1" x14ac:dyDescent="0.2">
      <c r="A367" s="139" t="s">
        <v>120</v>
      </c>
      <c r="B367" s="251" t="s">
        <v>170</v>
      </c>
      <c r="C367" s="140">
        <v>18</v>
      </c>
      <c r="D367" s="33" t="s">
        <v>41</v>
      </c>
      <c r="E367" s="33" t="s">
        <v>89</v>
      </c>
      <c r="F367" s="135">
        <v>43435</v>
      </c>
      <c r="G367" s="42">
        <v>365</v>
      </c>
      <c r="H367" s="234">
        <v>4500000</v>
      </c>
      <c r="I367" s="136"/>
      <c r="J367" s="33" t="s">
        <v>582</v>
      </c>
      <c r="K367" s="137" t="s">
        <v>38</v>
      </c>
      <c r="L367" s="5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60"/>
      <c r="AJ367" s="92"/>
      <c r="AK367" s="20"/>
      <c r="AL367" s="40"/>
      <c r="AM367" s="40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65"/>
      <c r="BH367" s="110"/>
      <c r="BI367" s="39"/>
      <c r="BJ367" s="39"/>
      <c r="BK367" s="39"/>
      <c r="BL367" s="16"/>
      <c r="BM367" s="16"/>
      <c r="BN367" s="16"/>
      <c r="BO367" s="16"/>
      <c r="BP367" s="16"/>
      <c r="BQ367" s="16"/>
      <c r="BR367" s="16"/>
      <c r="BS367" s="16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68"/>
      <c r="CF367" s="99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68"/>
      <c r="DD367" s="99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68"/>
      <c r="EB367" s="52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46"/>
      <c r="EZ367" s="14"/>
      <c r="FA367" s="14"/>
      <c r="FB367" s="14"/>
      <c r="FC367" s="14"/>
      <c r="FD367" s="14"/>
      <c r="FE367" s="14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</row>
    <row r="368" spans="1:171" ht="12" customHeight="1" x14ac:dyDescent="0.2">
      <c r="A368" s="139" t="s">
        <v>120</v>
      </c>
      <c r="B368" s="251" t="s">
        <v>171</v>
      </c>
      <c r="C368" s="140">
        <v>18</v>
      </c>
      <c r="D368" s="33" t="s">
        <v>41</v>
      </c>
      <c r="E368" s="33" t="s">
        <v>89</v>
      </c>
      <c r="F368" s="135">
        <v>43435</v>
      </c>
      <c r="G368" s="42">
        <v>120</v>
      </c>
      <c r="H368" s="234">
        <v>500000</v>
      </c>
      <c r="I368" s="136"/>
      <c r="J368" s="33" t="s">
        <v>582</v>
      </c>
      <c r="K368" s="137" t="s">
        <v>38</v>
      </c>
      <c r="L368" s="5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60"/>
      <c r="AJ368" s="92"/>
      <c r="AK368" s="20"/>
      <c r="AL368" s="40"/>
      <c r="AM368" s="40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20"/>
      <c r="BA368" s="20"/>
      <c r="BB368" s="20"/>
      <c r="BC368" s="20"/>
      <c r="BD368" s="20"/>
      <c r="BE368" s="20"/>
      <c r="BF368" s="20"/>
      <c r="BG368" s="60"/>
      <c r="BH368" s="10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68"/>
      <c r="CF368" s="99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68"/>
      <c r="DD368" s="99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68"/>
      <c r="EB368" s="52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46"/>
      <c r="EZ368" s="14"/>
      <c r="FA368" s="14"/>
      <c r="FB368" s="14"/>
      <c r="FC368" s="14"/>
      <c r="FD368" s="14"/>
      <c r="FE368" s="14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</row>
    <row r="369" spans="1:171" ht="12" customHeight="1" x14ac:dyDescent="0.2">
      <c r="A369" s="139" t="s">
        <v>120</v>
      </c>
      <c r="B369" s="251" t="s">
        <v>157</v>
      </c>
      <c r="C369" s="140">
        <v>18</v>
      </c>
      <c r="D369" s="33" t="s">
        <v>41</v>
      </c>
      <c r="E369" s="33" t="s">
        <v>89</v>
      </c>
      <c r="F369" s="135">
        <v>43435</v>
      </c>
      <c r="G369" s="42">
        <v>330</v>
      </c>
      <c r="H369" s="234">
        <v>4000000</v>
      </c>
      <c r="I369" s="136"/>
      <c r="J369" s="33" t="s">
        <v>582</v>
      </c>
      <c r="K369" s="137" t="s">
        <v>38</v>
      </c>
      <c r="L369" s="5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60"/>
      <c r="AJ369" s="92"/>
      <c r="AK369" s="20"/>
      <c r="AL369" s="20"/>
      <c r="AM369" s="20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65"/>
      <c r="BH369" s="110"/>
      <c r="BI369" s="39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68"/>
      <c r="CF369" s="99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68"/>
      <c r="DD369" s="99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68"/>
      <c r="EB369" s="52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46"/>
      <c r="EZ369" s="14"/>
      <c r="FA369" s="14"/>
      <c r="FB369" s="14"/>
      <c r="FC369" s="14"/>
      <c r="FD369" s="14"/>
      <c r="FE369" s="14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</row>
    <row r="370" spans="1:171" ht="12" customHeight="1" x14ac:dyDescent="0.2">
      <c r="A370" s="139" t="s">
        <v>120</v>
      </c>
      <c r="B370" s="251" t="s">
        <v>128</v>
      </c>
      <c r="C370" s="140">
        <v>18</v>
      </c>
      <c r="D370" s="33" t="s">
        <v>42</v>
      </c>
      <c r="E370" s="33" t="s">
        <v>90</v>
      </c>
      <c r="F370" s="135">
        <v>43497</v>
      </c>
      <c r="G370" s="42">
        <v>925</v>
      </c>
      <c r="H370" s="234">
        <v>5535000</v>
      </c>
      <c r="I370" s="136"/>
      <c r="J370" s="129" t="s">
        <v>581</v>
      </c>
      <c r="K370" s="137" t="s">
        <v>38</v>
      </c>
      <c r="L370" s="5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60"/>
      <c r="AJ370" s="92"/>
      <c r="AK370" s="20"/>
      <c r="AL370" s="20"/>
      <c r="AM370" s="20"/>
      <c r="AN370" s="20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66"/>
      <c r="BH370" s="104"/>
      <c r="BI370" s="26"/>
      <c r="BJ370" s="26"/>
      <c r="BK370" s="26"/>
      <c r="BL370" s="16"/>
      <c r="BM370" s="16"/>
      <c r="BN370" s="16"/>
      <c r="BO370" s="16"/>
      <c r="BP370" s="16"/>
      <c r="BQ370" s="16"/>
      <c r="BR370" s="16"/>
      <c r="BS370" s="16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68"/>
      <c r="CF370" s="99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68"/>
      <c r="DD370" s="99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68"/>
      <c r="EB370" s="52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46"/>
      <c r="EZ370" s="14"/>
      <c r="FA370" s="14"/>
      <c r="FB370" s="14"/>
      <c r="FC370" s="14"/>
      <c r="FD370" s="14"/>
      <c r="FE370" s="14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</row>
    <row r="371" spans="1:171" ht="12" customHeight="1" x14ac:dyDescent="0.2">
      <c r="A371" s="139" t="s">
        <v>120</v>
      </c>
      <c r="B371" s="249" t="s">
        <v>173</v>
      </c>
      <c r="C371" s="130">
        <v>19</v>
      </c>
      <c r="D371" s="33" t="s">
        <v>42</v>
      </c>
      <c r="E371" s="33" t="s">
        <v>89</v>
      </c>
      <c r="F371" s="135">
        <v>43497</v>
      </c>
      <c r="G371" s="42">
        <v>120</v>
      </c>
      <c r="H371" s="234">
        <v>500000</v>
      </c>
      <c r="I371" s="136"/>
      <c r="J371" s="129" t="s">
        <v>581</v>
      </c>
      <c r="K371" s="137" t="s">
        <v>39</v>
      </c>
      <c r="L371" s="5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60"/>
      <c r="AJ371" s="92"/>
      <c r="AK371" s="20"/>
      <c r="AL371" s="20"/>
      <c r="AM371" s="20"/>
      <c r="AN371" s="20"/>
      <c r="AO371" s="20"/>
      <c r="AP371" s="20"/>
      <c r="AQ371" s="20"/>
      <c r="AR371" s="20"/>
      <c r="AS371" s="20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0"/>
      <c r="BG371" s="60"/>
      <c r="BH371" s="10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68"/>
      <c r="CF371" s="99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68"/>
      <c r="DD371" s="99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68"/>
      <c r="EB371" s="52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46"/>
      <c r="EZ371" s="14"/>
      <c r="FA371" s="14"/>
      <c r="FB371" s="14"/>
      <c r="FC371" s="14"/>
      <c r="FD371" s="14"/>
      <c r="FE371" s="14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</row>
    <row r="372" spans="1:171" ht="12" customHeight="1" x14ac:dyDescent="0.2">
      <c r="A372" s="139" t="s">
        <v>120</v>
      </c>
      <c r="B372" s="249" t="s">
        <v>138</v>
      </c>
      <c r="C372" s="130">
        <v>19</v>
      </c>
      <c r="D372" s="33" t="s">
        <v>42</v>
      </c>
      <c r="E372" s="33" t="s">
        <v>89</v>
      </c>
      <c r="F372" s="135">
        <v>43497</v>
      </c>
      <c r="G372" s="42">
        <v>60</v>
      </c>
      <c r="H372" s="234">
        <v>350000</v>
      </c>
      <c r="I372" s="136"/>
      <c r="J372" s="33" t="s">
        <v>582</v>
      </c>
      <c r="K372" s="137" t="s">
        <v>38</v>
      </c>
      <c r="L372" s="5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60"/>
      <c r="AJ372" s="92"/>
      <c r="AK372" s="20"/>
      <c r="AL372" s="20"/>
      <c r="AM372" s="20"/>
      <c r="AN372" s="20"/>
      <c r="AO372" s="20"/>
      <c r="AP372" s="20"/>
      <c r="AQ372" s="20"/>
      <c r="AR372" s="36"/>
      <c r="AS372" s="36"/>
      <c r="AT372" s="36"/>
      <c r="AU372" s="36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60"/>
      <c r="BH372" s="10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68"/>
      <c r="CF372" s="99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68"/>
      <c r="DD372" s="99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68"/>
      <c r="EB372" s="52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46"/>
      <c r="EZ372" s="14"/>
      <c r="FA372" s="14"/>
      <c r="FB372" s="14"/>
      <c r="FC372" s="14"/>
      <c r="FD372" s="14"/>
      <c r="FE372" s="14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</row>
    <row r="373" spans="1:171" ht="12" customHeight="1" x14ac:dyDescent="0.2">
      <c r="A373" s="139" t="s">
        <v>120</v>
      </c>
      <c r="B373" s="249" t="s">
        <v>124</v>
      </c>
      <c r="C373" s="130">
        <v>19</v>
      </c>
      <c r="D373" s="33" t="s">
        <v>41</v>
      </c>
      <c r="E373" s="33" t="s">
        <v>90</v>
      </c>
      <c r="F373" s="135">
        <v>43525</v>
      </c>
      <c r="G373" s="42">
        <v>120</v>
      </c>
      <c r="H373" s="234">
        <v>500000</v>
      </c>
      <c r="I373" s="136"/>
      <c r="J373" s="33" t="s">
        <v>582</v>
      </c>
      <c r="K373" s="137" t="s">
        <v>38</v>
      </c>
      <c r="L373" s="5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60"/>
      <c r="AJ373" s="92"/>
      <c r="AK373" s="20"/>
      <c r="AL373" s="20"/>
      <c r="AM373" s="20"/>
      <c r="AN373" s="20"/>
      <c r="AO373" s="20"/>
      <c r="AP373" s="20"/>
      <c r="AQ373" s="20"/>
      <c r="AR373" s="20"/>
      <c r="AS373" s="20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20"/>
      <c r="BG373" s="60"/>
      <c r="BH373" s="10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68"/>
      <c r="CF373" s="99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68"/>
      <c r="DD373" s="99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68"/>
      <c r="EB373" s="52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46"/>
      <c r="EZ373" s="14"/>
      <c r="FA373" s="14"/>
      <c r="FB373" s="14"/>
      <c r="FC373" s="14"/>
      <c r="FD373" s="14"/>
      <c r="FE373" s="14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</row>
    <row r="374" spans="1:171" ht="12" customHeight="1" x14ac:dyDescent="0.2">
      <c r="A374" s="139" t="s">
        <v>120</v>
      </c>
      <c r="B374" s="249" t="s">
        <v>175</v>
      </c>
      <c r="C374" s="130">
        <v>19</v>
      </c>
      <c r="D374" s="33" t="s">
        <v>41</v>
      </c>
      <c r="E374" s="33" t="s">
        <v>89</v>
      </c>
      <c r="F374" s="135">
        <v>43525</v>
      </c>
      <c r="G374" s="42">
        <v>270</v>
      </c>
      <c r="H374" s="234">
        <v>750000</v>
      </c>
      <c r="I374" s="136"/>
      <c r="J374" s="33" t="s">
        <v>582</v>
      </c>
      <c r="K374" s="137" t="s">
        <v>38</v>
      </c>
      <c r="L374" s="5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60"/>
      <c r="AJ374" s="92"/>
      <c r="AK374" s="20"/>
      <c r="AL374" s="20"/>
      <c r="AM374" s="20"/>
      <c r="AN374" s="20"/>
      <c r="AO374" s="20"/>
      <c r="AP374" s="20"/>
      <c r="AQ374" s="20"/>
      <c r="AR374" s="20"/>
      <c r="AS374" s="20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65"/>
      <c r="BH374" s="110"/>
      <c r="BI374" s="39"/>
      <c r="BJ374" s="39"/>
      <c r="BK374" s="39"/>
      <c r="BL374" s="16"/>
      <c r="BM374" s="16"/>
      <c r="BN374" s="16"/>
      <c r="BO374" s="16"/>
      <c r="BP374" s="16"/>
      <c r="BQ374" s="16"/>
      <c r="BR374" s="16"/>
      <c r="BS374" s="16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68"/>
      <c r="CF374" s="99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68"/>
      <c r="DD374" s="99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68"/>
      <c r="EB374" s="52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46"/>
      <c r="EZ374" s="14"/>
      <c r="FA374" s="14"/>
      <c r="FB374" s="14"/>
      <c r="FC374" s="14"/>
      <c r="FD374" s="14"/>
      <c r="FE374" s="14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</row>
    <row r="375" spans="1:171" ht="12" customHeight="1" x14ac:dyDescent="0.2">
      <c r="A375" s="139" t="s">
        <v>120</v>
      </c>
      <c r="B375" s="249" t="s">
        <v>149</v>
      </c>
      <c r="C375" s="130">
        <v>19</v>
      </c>
      <c r="D375" s="33" t="s">
        <v>41</v>
      </c>
      <c r="E375" s="33" t="s">
        <v>89</v>
      </c>
      <c r="F375" s="135">
        <v>43525</v>
      </c>
      <c r="G375" s="42">
        <v>180</v>
      </c>
      <c r="H375" s="234">
        <v>1000000</v>
      </c>
      <c r="I375" s="136"/>
      <c r="J375" s="33" t="s">
        <v>582</v>
      </c>
      <c r="K375" s="137" t="s">
        <v>38</v>
      </c>
      <c r="L375" s="5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60"/>
      <c r="AJ375" s="92"/>
      <c r="AK375" s="20"/>
      <c r="AL375" s="20"/>
      <c r="AM375" s="20"/>
      <c r="AN375" s="20"/>
      <c r="AO375" s="20"/>
      <c r="AP375" s="20"/>
      <c r="AQ375" s="20"/>
      <c r="AR375" s="20"/>
      <c r="AS375" s="20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20"/>
      <c r="BG375" s="60"/>
      <c r="BH375" s="10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68"/>
      <c r="CF375" s="99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68"/>
      <c r="DD375" s="99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68"/>
      <c r="EB375" s="52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46"/>
      <c r="EZ375" s="14"/>
      <c r="FA375" s="14"/>
      <c r="FB375" s="14"/>
      <c r="FC375" s="14"/>
      <c r="FD375" s="14"/>
      <c r="FE375" s="14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</row>
    <row r="376" spans="1:171" ht="12" customHeight="1" x14ac:dyDescent="0.2">
      <c r="A376" s="139" t="s">
        <v>120</v>
      </c>
      <c r="B376" s="249" t="s">
        <v>174</v>
      </c>
      <c r="C376" s="130">
        <v>19</v>
      </c>
      <c r="D376" s="33" t="s">
        <v>41</v>
      </c>
      <c r="E376" s="33" t="s">
        <v>89</v>
      </c>
      <c r="F376" s="135">
        <v>43525</v>
      </c>
      <c r="G376" s="42">
        <v>270</v>
      </c>
      <c r="H376" s="234">
        <v>750000</v>
      </c>
      <c r="I376" s="136"/>
      <c r="J376" s="33" t="s">
        <v>582</v>
      </c>
      <c r="K376" s="137" t="s">
        <v>38</v>
      </c>
      <c r="L376" s="5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60"/>
      <c r="AJ376" s="92"/>
      <c r="AK376" s="20"/>
      <c r="AL376" s="20"/>
      <c r="AM376" s="20"/>
      <c r="AN376" s="20"/>
      <c r="AO376" s="20"/>
      <c r="AP376" s="20"/>
      <c r="AQ376" s="20"/>
      <c r="AR376" s="20"/>
      <c r="AS376" s="20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65"/>
      <c r="BH376" s="110"/>
      <c r="BI376" s="39"/>
      <c r="BJ376" s="39"/>
      <c r="BK376" s="39"/>
      <c r="BL376" s="16"/>
      <c r="BM376" s="16"/>
      <c r="BN376" s="16"/>
      <c r="BO376" s="16"/>
      <c r="BP376" s="16"/>
      <c r="BQ376" s="16"/>
      <c r="BR376" s="16"/>
      <c r="BS376" s="16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68"/>
      <c r="CF376" s="99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68"/>
      <c r="DD376" s="99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68"/>
      <c r="EB376" s="52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46"/>
      <c r="EZ376" s="14"/>
      <c r="FA376" s="14"/>
      <c r="FB376" s="14"/>
      <c r="FC376" s="14"/>
      <c r="FD376" s="14"/>
      <c r="FE376" s="14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</row>
    <row r="377" spans="1:171" ht="12" customHeight="1" x14ac:dyDescent="0.2">
      <c r="A377" s="139" t="s">
        <v>120</v>
      </c>
      <c r="B377" s="249" t="s">
        <v>132</v>
      </c>
      <c r="C377" s="130">
        <v>19</v>
      </c>
      <c r="D377" s="33" t="s">
        <v>42</v>
      </c>
      <c r="E377" s="33" t="s">
        <v>89</v>
      </c>
      <c r="F377" s="135">
        <v>43556</v>
      </c>
      <c r="G377" s="42">
        <v>180</v>
      </c>
      <c r="H377" s="234">
        <v>1300000</v>
      </c>
      <c r="I377" s="136"/>
      <c r="J377" s="33" t="s">
        <v>15</v>
      </c>
      <c r="K377" s="137" t="s">
        <v>39</v>
      </c>
      <c r="L377" s="5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60"/>
      <c r="AJ377" s="92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62"/>
      <c r="BH377" s="10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68"/>
      <c r="CF377" s="99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68"/>
      <c r="DD377" s="99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68"/>
      <c r="EB377" s="52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46"/>
      <c r="EZ377" s="14"/>
      <c r="FA377" s="14"/>
      <c r="FB377" s="14"/>
      <c r="FC377" s="14"/>
      <c r="FD377" s="14"/>
      <c r="FE377" s="14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</row>
    <row r="378" spans="1:171" ht="12" customHeight="1" x14ac:dyDescent="0.2">
      <c r="A378" s="139" t="s">
        <v>120</v>
      </c>
      <c r="B378" s="249" t="s">
        <v>145</v>
      </c>
      <c r="C378" s="130">
        <v>19</v>
      </c>
      <c r="D378" s="33" t="s">
        <v>42</v>
      </c>
      <c r="E378" s="33" t="s">
        <v>89</v>
      </c>
      <c r="F378" s="135">
        <v>43556</v>
      </c>
      <c r="G378" s="42">
        <v>90</v>
      </c>
      <c r="H378" s="234">
        <v>100000</v>
      </c>
      <c r="I378" s="136"/>
      <c r="J378" s="33" t="s">
        <v>15</v>
      </c>
      <c r="K378" s="137" t="s">
        <v>39</v>
      </c>
      <c r="L378" s="5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60"/>
      <c r="AJ378" s="92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4"/>
      <c r="AW378" s="24"/>
      <c r="AX378" s="24"/>
      <c r="AY378" s="24"/>
      <c r="AZ378" s="24"/>
      <c r="BA378" s="24"/>
      <c r="BB378" s="20"/>
      <c r="BC378" s="20"/>
      <c r="BD378" s="20"/>
      <c r="BE378" s="20"/>
      <c r="BF378" s="20"/>
      <c r="BG378" s="60"/>
      <c r="BH378" s="10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68"/>
      <c r="CF378" s="99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68"/>
      <c r="DD378" s="99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68"/>
      <c r="EB378" s="52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46"/>
      <c r="EZ378" s="14"/>
      <c r="FA378" s="14"/>
      <c r="FB378" s="14"/>
      <c r="FC378" s="14"/>
      <c r="FD378" s="14"/>
      <c r="FE378" s="14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</row>
    <row r="379" spans="1:171" ht="12" customHeight="1" x14ac:dyDescent="0.2">
      <c r="A379" s="139" t="s">
        <v>120</v>
      </c>
      <c r="B379" s="251" t="s">
        <v>178</v>
      </c>
      <c r="C379" s="130">
        <v>19</v>
      </c>
      <c r="D379" s="33" t="s">
        <v>42</v>
      </c>
      <c r="E379" s="33" t="s">
        <v>89</v>
      </c>
      <c r="F379" s="135">
        <v>43617</v>
      </c>
      <c r="G379" s="42">
        <v>180</v>
      </c>
      <c r="H379" s="234">
        <v>1000000</v>
      </c>
      <c r="I379" s="136"/>
      <c r="J379" s="33" t="s">
        <v>531</v>
      </c>
      <c r="K379" s="137" t="s">
        <v>38</v>
      </c>
      <c r="L379" s="5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60"/>
      <c r="AJ379" s="92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31"/>
      <c r="BC379" s="31"/>
      <c r="BD379" s="31"/>
      <c r="BE379" s="31"/>
      <c r="BF379" s="31"/>
      <c r="BG379" s="63"/>
      <c r="BH379" s="109"/>
      <c r="BI379" s="37"/>
      <c r="BJ379" s="37"/>
      <c r="BK379" s="37"/>
      <c r="BL379" s="37"/>
      <c r="BM379" s="37"/>
      <c r="BN379" s="16"/>
      <c r="BO379" s="16"/>
      <c r="BP379" s="16"/>
      <c r="BQ379" s="16"/>
      <c r="BR379" s="16"/>
      <c r="BS379" s="16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68"/>
      <c r="CF379" s="99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68"/>
      <c r="DD379" s="99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68"/>
      <c r="EB379" s="52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46"/>
      <c r="EZ379" s="14"/>
      <c r="FA379" s="14"/>
      <c r="FB379" s="14"/>
      <c r="FC379" s="14"/>
      <c r="FD379" s="14"/>
      <c r="FE379" s="14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</row>
    <row r="380" spans="1:171" ht="12" customHeight="1" x14ac:dyDescent="0.2">
      <c r="A380" s="139" t="s">
        <v>120</v>
      </c>
      <c r="B380" s="251" t="s">
        <v>177</v>
      </c>
      <c r="C380" s="130">
        <v>19</v>
      </c>
      <c r="D380" s="33" t="s">
        <v>42</v>
      </c>
      <c r="E380" s="33" t="s">
        <v>89</v>
      </c>
      <c r="F380" s="135">
        <v>43617</v>
      </c>
      <c r="G380" s="42">
        <v>180</v>
      </c>
      <c r="H380" s="234">
        <v>1000000</v>
      </c>
      <c r="I380" s="136"/>
      <c r="J380" s="33" t="s">
        <v>531</v>
      </c>
      <c r="K380" s="137" t="s">
        <v>38</v>
      </c>
      <c r="L380" s="5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60"/>
      <c r="AJ380" s="92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31"/>
      <c r="BC380" s="31"/>
      <c r="BD380" s="31"/>
      <c r="BE380" s="31"/>
      <c r="BF380" s="31"/>
      <c r="BG380" s="63"/>
      <c r="BH380" s="109"/>
      <c r="BI380" s="37"/>
      <c r="BJ380" s="37"/>
      <c r="BK380" s="37"/>
      <c r="BL380" s="37"/>
      <c r="BM380" s="37"/>
      <c r="BN380" s="16"/>
      <c r="BO380" s="16"/>
      <c r="BP380" s="16"/>
      <c r="BQ380" s="16"/>
      <c r="BR380" s="16"/>
      <c r="BS380" s="16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68"/>
      <c r="CF380" s="99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68"/>
      <c r="DD380" s="99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68"/>
      <c r="EB380" s="52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46"/>
      <c r="EZ380" s="14"/>
      <c r="FA380" s="14"/>
      <c r="FB380" s="14"/>
      <c r="FC380" s="14"/>
      <c r="FD380" s="14"/>
      <c r="FE380" s="14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</row>
    <row r="381" spans="1:171" ht="12" customHeight="1" x14ac:dyDescent="0.2">
      <c r="A381" s="139" t="s">
        <v>120</v>
      </c>
      <c r="B381" s="251" t="s">
        <v>179</v>
      </c>
      <c r="C381" s="130">
        <v>19</v>
      </c>
      <c r="D381" s="33" t="s">
        <v>41</v>
      </c>
      <c r="E381" s="33" t="s">
        <v>90</v>
      </c>
      <c r="F381" s="135">
        <v>43617</v>
      </c>
      <c r="G381" s="42">
        <v>390</v>
      </c>
      <c r="H381" s="234">
        <v>200000</v>
      </c>
      <c r="I381" s="136"/>
      <c r="J381" s="129" t="s">
        <v>581</v>
      </c>
      <c r="K381" s="137" t="s">
        <v>38</v>
      </c>
      <c r="L381" s="5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60"/>
      <c r="AJ381" s="92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8"/>
      <c r="BA381" s="28"/>
      <c r="BB381" s="28"/>
      <c r="BC381" s="28"/>
      <c r="BD381" s="28"/>
      <c r="BE381" s="28"/>
      <c r="BF381" s="28"/>
      <c r="BG381" s="66"/>
      <c r="BH381" s="104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18"/>
      <c r="CA381" s="18"/>
      <c r="CB381" s="18"/>
      <c r="CC381" s="18"/>
      <c r="CD381" s="18"/>
      <c r="CE381" s="68"/>
      <c r="CF381" s="99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68"/>
      <c r="DD381" s="99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68"/>
      <c r="EB381" s="52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46"/>
      <c r="EZ381" s="14"/>
      <c r="FA381" s="14"/>
      <c r="FB381" s="14"/>
      <c r="FC381" s="14"/>
      <c r="FD381" s="14"/>
      <c r="FE381" s="14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</row>
    <row r="382" spans="1:171" ht="12" customHeight="1" x14ac:dyDescent="0.2">
      <c r="A382" s="139" t="s">
        <v>120</v>
      </c>
      <c r="B382" s="249" t="s">
        <v>176</v>
      </c>
      <c r="C382" s="130">
        <v>19</v>
      </c>
      <c r="D382" s="33" t="s">
        <v>41</v>
      </c>
      <c r="E382" s="33" t="s">
        <v>89</v>
      </c>
      <c r="F382" s="135">
        <v>43617</v>
      </c>
      <c r="G382" s="42">
        <v>365</v>
      </c>
      <c r="H382" s="234">
        <v>4500000</v>
      </c>
      <c r="I382" s="136"/>
      <c r="J382" s="33" t="s">
        <v>582</v>
      </c>
      <c r="K382" s="137" t="s">
        <v>38</v>
      </c>
      <c r="L382" s="5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60"/>
      <c r="AJ382" s="92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36"/>
      <c r="BC382" s="36"/>
      <c r="BD382" s="36"/>
      <c r="BE382" s="36"/>
      <c r="BF382" s="36"/>
      <c r="BG382" s="65"/>
      <c r="BH382" s="110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18"/>
      <c r="CA382" s="18"/>
      <c r="CB382" s="18"/>
      <c r="CC382" s="18"/>
      <c r="CD382" s="18"/>
      <c r="CE382" s="68"/>
      <c r="CF382" s="99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68"/>
      <c r="DD382" s="99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68"/>
      <c r="EB382" s="52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46"/>
      <c r="EZ382" s="14"/>
      <c r="FA382" s="14"/>
      <c r="FB382" s="14"/>
      <c r="FC382" s="14"/>
      <c r="FD382" s="14"/>
      <c r="FE382" s="14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</row>
    <row r="383" spans="1:171" ht="12" customHeight="1" x14ac:dyDescent="0.2">
      <c r="A383" s="139" t="s">
        <v>120</v>
      </c>
      <c r="B383" s="251" t="s">
        <v>133</v>
      </c>
      <c r="C383" s="130">
        <v>19</v>
      </c>
      <c r="D383" s="33" t="s">
        <v>41</v>
      </c>
      <c r="E383" s="33" t="s">
        <v>89</v>
      </c>
      <c r="F383" s="135">
        <v>43617</v>
      </c>
      <c r="G383" s="42">
        <v>180</v>
      </c>
      <c r="H383" s="234">
        <v>200000</v>
      </c>
      <c r="I383" s="136"/>
      <c r="J383" s="33" t="s">
        <v>582</v>
      </c>
      <c r="K383" s="137" t="s">
        <v>38</v>
      </c>
      <c r="L383" s="5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60"/>
      <c r="AJ383" s="92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36"/>
      <c r="BA383" s="36"/>
      <c r="BB383" s="36"/>
      <c r="BC383" s="36"/>
      <c r="BD383" s="36"/>
      <c r="BE383" s="36"/>
      <c r="BF383" s="36"/>
      <c r="BG383" s="65"/>
      <c r="BH383" s="110"/>
      <c r="BI383" s="39"/>
      <c r="BJ383" s="39"/>
      <c r="BK383" s="39"/>
      <c r="BL383" s="16"/>
      <c r="BM383" s="16"/>
      <c r="BN383" s="16"/>
      <c r="BO383" s="16"/>
      <c r="BP383" s="16"/>
      <c r="BQ383" s="16"/>
      <c r="BR383" s="16"/>
      <c r="BS383" s="16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68"/>
      <c r="CF383" s="99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68"/>
      <c r="DD383" s="99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68"/>
      <c r="EB383" s="52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46"/>
      <c r="EZ383" s="14"/>
      <c r="FA383" s="14"/>
      <c r="FB383" s="14"/>
      <c r="FC383" s="14"/>
      <c r="FD383" s="14"/>
      <c r="FE383" s="14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</row>
    <row r="384" spans="1:171" ht="12" customHeight="1" x14ac:dyDescent="0.2">
      <c r="A384" s="139" t="s">
        <v>120</v>
      </c>
      <c r="B384" s="249" t="s">
        <v>126</v>
      </c>
      <c r="C384" s="130">
        <v>19</v>
      </c>
      <c r="D384" s="33" t="s">
        <v>42</v>
      </c>
      <c r="E384" s="33" t="s">
        <v>89</v>
      </c>
      <c r="F384" s="135">
        <v>43709</v>
      </c>
      <c r="G384" s="42">
        <v>150</v>
      </c>
      <c r="H384" s="234">
        <v>500000</v>
      </c>
      <c r="I384" s="136"/>
      <c r="J384" s="33" t="s">
        <v>531</v>
      </c>
      <c r="K384" s="137" t="s">
        <v>38</v>
      </c>
      <c r="L384" s="5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60"/>
      <c r="AJ384" s="92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31"/>
      <c r="BG384" s="63"/>
      <c r="BH384" s="109"/>
      <c r="BI384" s="37"/>
      <c r="BJ384" s="37"/>
      <c r="BK384" s="37"/>
      <c r="BL384" s="37"/>
      <c r="BM384" s="37"/>
      <c r="BN384" s="37"/>
      <c r="BO384" s="37"/>
      <c r="BP384" s="16"/>
      <c r="BQ384" s="16"/>
      <c r="BR384" s="16"/>
      <c r="BS384" s="16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68"/>
      <c r="CF384" s="99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68"/>
      <c r="DD384" s="99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68"/>
      <c r="EB384" s="52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46"/>
      <c r="EZ384" s="14"/>
      <c r="FA384" s="14"/>
      <c r="FB384" s="14"/>
      <c r="FC384" s="14"/>
      <c r="FD384" s="14"/>
      <c r="FE384" s="14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</row>
    <row r="385" spans="1:171" ht="12" customHeight="1" x14ac:dyDescent="0.2">
      <c r="A385" s="139" t="s">
        <v>120</v>
      </c>
      <c r="B385" s="249" t="s">
        <v>134</v>
      </c>
      <c r="C385" s="130">
        <v>19</v>
      </c>
      <c r="D385" s="33" t="s">
        <v>42</v>
      </c>
      <c r="E385" s="33" t="s">
        <v>89</v>
      </c>
      <c r="F385" s="135">
        <v>43709</v>
      </c>
      <c r="G385" s="42">
        <v>30</v>
      </c>
      <c r="H385" s="234">
        <v>400000</v>
      </c>
      <c r="I385" s="136"/>
      <c r="J385" s="33" t="s">
        <v>15</v>
      </c>
      <c r="K385" s="137" t="s">
        <v>39</v>
      </c>
      <c r="L385" s="5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60"/>
      <c r="AJ385" s="92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4"/>
      <c r="BG385" s="62"/>
      <c r="BH385" s="10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68"/>
      <c r="CF385" s="99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68"/>
      <c r="DD385" s="99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68"/>
      <c r="EB385" s="52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46"/>
      <c r="EZ385" s="14"/>
      <c r="FA385" s="14"/>
      <c r="FB385" s="14"/>
      <c r="FC385" s="14"/>
      <c r="FD385" s="14"/>
      <c r="FE385" s="14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</row>
    <row r="386" spans="1:171" ht="12" customHeight="1" x14ac:dyDescent="0.2">
      <c r="A386" s="139" t="s">
        <v>120</v>
      </c>
      <c r="B386" s="249" t="s">
        <v>144</v>
      </c>
      <c r="C386" s="140">
        <v>20</v>
      </c>
      <c r="D386" s="33" t="s">
        <v>42</v>
      </c>
      <c r="E386" s="33" t="s">
        <v>89</v>
      </c>
      <c r="F386" s="135">
        <v>43739</v>
      </c>
      <c r="G386" s="42">
        <v>180</v>
      </c>
      <c r="H386" s="234">
        <v>600000</v>
      </c>
      <c r="I386" s="136"/>
      <c r="J386" s="33" t="s">
        <v>531</v>
      </c>
      <c r="K386" s="137" t="s">
        <v>38</v>
      </c>
      <c r="L386" s="5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60"/>
      <c r="AJ386" s="92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60"/>
      <c r="BH386" s="109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68"/>
      <c r="CF386" s="99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68"/>
      <c r="DD386" s="99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68"/>
      <c r="EB386" s="52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46"/>
      <c r="EZ386" s="14"/>
      <c r="FA386" s="14"/>
      <c r="FB386" s="14"/>
      <c r="FC386" s="14"/>
      <c r="FD386" s="14"/>
      <c r="FE386" s="14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</row>
    <row r="387" spans="1:171" ht="12" customHeight="1" x14ac:dyDescent="0.2">
      <c r="A387" s="134" t="s">
        <v>120</v>
      </c>
      <c r="B387" s="249" t="s">
        <v>433</v>
      </c>
      <c r="C387" s="140">
        <v>20</v>
      </c>
      <c r="D387" s="33" t="s">
        <v>42</v>
      </c>
      <c r="E387" s="33" t="s">
        <v>89</v>
      </c>
      <c r="F387" s="147">
        <v>43770</v>
      </c>
      <c r="G387" s="33">
        <v>60</v>
      </c>
      <c r="H387" s="243">
        <v>300000</v>
      </c>
      <c r="I387" s="161"/>
      <c r="J387" s="33" t="s">
        <v>531</v>
      </c>
      <c r="K387" s="137" t="s">
        <v>38</v>
      </c>
      <c r="L387" s="52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68"/>
      <c r="AJ387" s="99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68"/>
      <c r="BH387" s="99"/>
      <c r="BI387" s="18"/>
      <c r="BJ387" s="37"/>
      <c r="BK387" s="37"/>
      <c r="BL387" s="37"/>
      <c r="BM387" s="37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68"/>
      <c r="CF387" s="99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68"/>
      <c r="DD387" s="99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68"/>
      <c r="EB387" s="52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46"/>
      <c r="EZ387" s="14"/>
      <c r="FA387" s="14"/>
      <c r="FB387" s="14"/>
      <c r="FC387" s="14"/>
      <c r="FD387" s="14"/>
      <c r="FE387" s="14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</row>
    <row r="388" spans="1:171" ht="12" customHeight="1" x14ac:dyDescent="0.2">
      <c r="A388" s="139" t="s">
        <v>120</v>
      </c>
      <c r="B388" s="249" t="s">
        <v>135</v>
      </c>
      <c r="C388" s="140">
        <v>20</v>
      </c>
      <c r="D388" s="33" t="s">
        <v>42</v>
      </c>
      <c r="E388" s="33" t="s">
        <v>89</v>
      </c>
      <c r="F388" s="135">
        <v>43770</v>
      </c>
      <c r="G388" s="42">
        <v>150</v>
      </c>
      <c r="H388" s="234">
        <v>1000000</v>
      </c>
      <c r="I388" s="136"/>
      <c r="J388" s="33" t="s">
        <v>531</v>
      </c>
      <c r="K388" s="137" t="s">
        <v>38</v>
      </c>
      <c r="L388" s="5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60"/>
      <c r="AJ388" s="92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60"/>
      <c r="BH388" s="106"/>
      <c r="BI388" s="16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68"/>
      <c r="CF388" s="99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68"/>
      <c r="DD388" s="99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68"/>
      <c r="EB388" s="52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46"/>
      <c r="EZ388" s="14"/>
      <c r="FA388" s="14"/>
      <c r="FB388" s="14"/>
      <c r="FC388" s="14"/>
      <c r="FD388" s="14"/>
      <c r="FE388" s="14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</row>
    <row r="389" spans="1:171" ht="12" customHeight="1" x14ac:dyDescent="0.2">
      <c r="A389" s="134" t="s">
        <v>120</v>
      </c>
      <c r="B389" s="249" t="s">
        <v>432</v>
      </c>
      <c r="C389" s="140">
        <v>20</v>
      </c>
      <c r="D389" s="33" t="s">
        <v>42</v>
      </c>
      <c r="E389" s="33" t="s">
        <v>89</v>
      </c>
      <c r="F389" s="147">
        <v>43770</v>
      </c>
      <c r="G389" s="162">
        <v>45</v>
      </c>
      <c r="H389" s="243">
        <v>300000</v>
      </c>
      <c r="I389" s="161"/>
      <c r="J389" s="33" t="s">
        <v>531</v>
      </c>
      <c r="K389" s="137" t="s">
        <v>38</v>
      </c>
      <c r="L389" s="52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68"/>
      <c r="AJ389" s="99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68"/>
      <c r="BH389" s="99"/>
      <c r="BI389" s="18"/>
      <c r="BJ389" s="37"/>
      <c r="BK389" s="37"/>
      <c r="BL389" s="37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68"/>
      <c r="CF389" s="99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68"/>
      <c r="DD389" s="99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68"/>
      <c r="EB389" s="52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46"/>
      <c r="EZ389" s="14"/>
      <c r="FA389" s="14"/>
      <c r="FB389" s="14"/>
      <c r="FC389" s="14"/>
      <c r="FD389" s="14"/>
      <c r="FE389" s="14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</row>
    <row r="390" spans="1:171" ht="12" customHeight="1" x14ac:dyDescent="0.2">
      <c r="A390" s="139" t="s">
        <v>120</v>
      </c>
      <c r="B390" s="251" t="s">
        <v>125</v>
      </c>
      <c r="C390" s="140">
        <v>20</v>
      </c>
      <c r="D390" s="33" t="s">
        <v>41</v>
      </c>
      <c r="E390" s="33" t="s">
        <v>89</v>
      </c>
      <c r="F390" s="135">
        <v>43770</v>
      </c>
      <c r="G390" s="42">
        <v>120</v>
      </c>
      <c r="H390" s="234">
        <v>350000</v>
      </c>
      <c r="I390" s="136"/>
      <c r="J390" s="33" t="s">
        <v>582</v>
      </c>
      <c r="K390" s="137" t="s">
        <v>38</v>
      </c>
      <c r="L390" s="5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60"/>
      <c r="AJ390" s="92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60"/>
      <c r="BH390" s="106"/>
      <c r="BI390" s="16"/>
      <c r="BJ390" s="39"/>
      <c r="BK390" s="39"/>
      <c r="BL390" s="39"/>
      <c r="BM390" s="39"/>
      <c r="BN390" s="39"/>
      <c r="BO390" s="39"/>
      <c r="BP390" s="39"/>
      <c r="BQ390" s="39"/>
      <c r="BR390" s="16"/>
      <c r="BS390" s="16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68"/>
      <c r="CF390" s="99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68"/>
      <c r="DD390" s="99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68"/>
      <c r="EB390" s="52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46"/>
      <c r="EZ390" s="14"/>
      <c r="FA390" s="14"/>
      <c r="FB390" s="14"/>
      <c r="FC390" s="14"/>
      <c r="FD390" s="14"/>
      <c r="FE390" s="14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</row>
    <row r="391" spans="1:171" ht="12" customHeight="1" x14ac:dyDescent="0.2">
      <c r="A391" s="139" t="s">
        <v>120</v>
      </c>
      <c r="B391" s="249" t="s">
        <v>131</v>
      </c>
      <c r="C391" s="140">
        <v>20</v>
      </c>
      <c r="D391" s="33" t="s">
        <v>42</v>
      </c>
      <c r="E391" s="33" t="s">
        <v>89</v>
      </c>
      <c r="F391" s="135">
        <v>43800</v>
      </c>
      <c r="G391" s="42">
        <v>90</v>
      </c>
      <c r="H391" s="234">
        <v>1300000</v>
      </c>
      <c r="I391" s="136"/>
      <c r="J391" s="33" t="s">
        <v>85</v>
      </c>
      <c r="K391" s="137" t="s">
        <v>38</v>
      </c>
      <c r="L391" s="5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60"/>
      <c r="AJ391" s="92"/>
      <c r="AK391" s="20"/>
      <c r="AL391" s="20"/>
      <c r="AM391" s="20"/>
      <c r="AN391" s="20"/>
      <c r="AO391" s="40"/>
      <c r="AP391" s="40"/>
      <c r="AQ391" s="40"/>
      <c r="AR391" s="40"/>
      <c r="AS391" s="40"/>
      <c r="AT391" s="4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60"/>
      <c r="BH391" s="106"/>
      <c r="BI391" s="16"/>
      <c r="BJ391" s="23"/>
      <c r="BK391" s="23"/>
      <c r="BL391" s="23"/>
      <c r="BM391" s="23"/>
      <c r="BN391" s="23"/>
      <c r="BO391" s="23"/>
      <c r="BP391" s="16"/>
      <c r="BQ391" s="16"/>
      <c r="BR391" s="16"/>
      <c r="BS391" s="16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68"/>
      <c r="CF391" s="99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68"/>
      <c r="DD391" s="99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68"/>
      <c r="EB391" s="52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46"/>
      <c r="EZ391" s="14"/>
      <c r="FA391" s="14"/>
      <c r="FB391" s="14"/>
      <c r="FC391" s="14"/>
      <c r="FD391" s="14"/>
      <c r="FE391" s="14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</row>
    <row r="392" spans="1:171" ht="12" customHeight="1" x14ac:dyDescent="0.2">
      <c r="A392" s="139" t="s">
        <v>120</v>
      </c>
      <c r="B392" s="251" t="s">
        <v>124</v>
      </c>
      <c r="C392" s="140">
        <v>20</v>
      </c>
      <c r="D392" s="33" t="s">
        <v>41</v>
      </c>
      <c r="E392" s="33" t="s">
        <v>89</v>
      </c>
      <c r="F392" s="135">
        <v>43800</v>
      </c>
      <c r="G392" s="42">
        <v>120</v>
      </c>
      <c r="H392" s="234">
        <v>350000</v>
      </c>
      <c r="I392" s="136"/>
      <c r="J392" s="33" t="s">
        <v>582</v>
      </c>
      <c r="K392" s="137" t="s">
        <v>38</v>
      </c>
      <c r="L392" s="5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60"/>
      <c r="AJ392" s="92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60"/>
      <c r="BH392" s="106"/>
      <c r="BI392" s="16"/>
      <c r="BJ392" s="16"/>
      <c r="BK392" s="16"/>
      <c r="BL392" s="39"/>
      <c r="BM392" s="39"/>
      <c r="BN392" s="39"/>
      <c r="BO392" s="39"/>
      <c r="BP392" s="39"/>
      <c r="BQ392" s="39"/>
      <c r="BR392" s="39"/>
      <c r="BS392" s="39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68"/>
      <c r="CF392" s="99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68"/>
      <c r="DD392" s="99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68"/>
      <c r="EB392" s="52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46"/>
      <c r="EZ392" s="14"/>
      <c r="FA392" s="14"/>
      <c r="FB392" s="14"/>
      <c r="FC392" s="14"/>
      <c r="FD392" s="14"/>
      <c r="FE392" s="14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</row>
    <row r="393" spans="1:171" ht="12" customHeight="1" x14ac:dyDescent="0.2">
      <c r="A393" s="139" t="s">
        <v>120</v>
      </c>
      <c r="B393" s="251" t="s">
        <v>137</v>
      </c>
      <c r="C393" s="140">
        <v>20</v>
      </c>
      <c r="D393" s="33" t="s">
        <v>41</v>
      </c>
      <c r="E393" s="33" t="s">
        <v>89</v>
      </c>
      <c r="F393" s="135">
        <v>43800</v>
      </c>
      <c r="G393" s="42">
        <v>120</v>
      </c>
      <c r="H393" s="234">
        <v>350000</v>
      </c>
      <c r="I393" s="136"/>
      <c r="J393" s="33" t="s">
        <v>582</v>
      </c>
      <c r="K393" s="137" t="s">
        <v>38</v>
      </c>
      <c r="L393" s="5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60"/>
      <c r="AJ393" s="92"/>
      <c r="AK393" s="20"/>
      <c r="AL393" s="20"/>
      <c r="AM393" s="20"/>
      <c r="AN393" s="40"/>
      <c r="AO393" s="40"/>
      <c r="AP393" s="40"/>
      <c r="AQ393" s="40"/>
      <c r="AR393" s="40"/>
      <c r="AS393" s="40"/>
      <c r="AT393" s="40"/>
      <c r="AU393" s="4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60"/>
      <c r="BH393" s="106"/>
      <c r="BI393" s="16"/>
      <c r="BJ393" s="16"/>
      <c r="BK393" s="16"/>
      <c r="BL393" s="39"/>
      <c r="BM393" s="39"/>
      <c r="BN393" s="39"/>
      <c r="BO393" s="39"/>
      <c r="BP393" s="39"/>
      <c r="BQ393" s="39"/>
      <c r="BR393" s="39"/>
      <c r="BS393" s="39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68"/>
      <c r="CF393" s="99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68"/>
      <c r="DD393" s="99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68"/>
      <c r="EB393" s="52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46"/>
      <c r="EZ393" s="14"/>
      <c r="FA393" s="14"/>
      <c r="FB393" s="14"/>
      <c r="FC393" s="14"/>
      <c r="FD393" s="14"/>
      <c r="FE393" s="14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</row>
    <row r="394" spans="1:171" ht="12" customHeight="1" x14ac:dyDescent="0.2">
      <c r="A394" s="139" t="s">
        <v>120</v>
      </c>
      <c r="B394" s="251" t="s">
        <v>129</v>
      </c>
      <c r="C394" s="140">
        <v>20</v>
      </c>
      <c r="D394" s="33" t="s">
        <v>42</v>
      </c>
      <c r="E394" s="33" t="s">
        <v>90</v>
      </c>
      <c r="F394" s="135">
        <v>43831</v>
      </c>
      <c r="G394" s="42">
        <v>180</v>
      </c>
      <c r="H394" s="234">
        <v>1400000</v>
      </c>
      <c r="I394" s="136"/>
      <c r="J394" s="129" t="s">
        <v>581</v>
      </c>
      <c r="K394" s="137" t="s">
        <v>38</v>
      </c>
      <c r="L394" s="5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60"/>
      <c r="AJ394" s="92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60"/>
      <c r="BH394" s="106"/>
      <c r="BI394" s="16"/>
      <c r="BJ394" s="16"/>
      <c r="BK394" s="16"/>
      <c r="BL394" s="16"/>
      <c r="BM394" s="1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18"/>
      <c r="CA394" s="18"/>
      <c r="CB394" s="18"/>
      <c r="CC394" s="18"/>
      <c r="CD394" s="18"/>
      <c r="CE394" s="68"/>
      <c r="CF394" s="99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68"/>
      <c r="DD394" s="99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68"/>
      <c r="EB394" s="52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46"/>
      <c r="EZ394" s="14"/>
      <c r="FA394" s="14"/>
      <c r="FB394" s="14"/>
      <c r="FC394" s="14"/>
      <c r="FD394" s="14"/>
      <c r="FE394" s="14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</row>
    <row r="395" spans="1:171" ht="12" customHeight="1" x14ac:dyDescent="0.2">
      <c r="A395" s="139" t="s">
        <v>120</v>
      </c>
      <c r="B395" s="251" t="s">
        <v>140</v>
      </c>
      <c r="C395" s="140">
        <v>20</v>
      </c>
      <c r="D395" s="33" t="s">
        <v>42</v>
      </c>
      <c r="E395" s="33" t="s">
        <v>90</v>
      </c>
      <c r="F395" s="135">
        <v>43831</v>
      </c>
      <c r="G395" s="42">
        <v>270</v>
      </c>
      <c r="H395" s="244">
        <v>5000000</v>
      </c>
      <c r="I395" s="163"/>
      <c r="J395" s="129" t="s">
        <v>581</v>
      </c>
      <c r="K395" s="137" t="s">
        <v>38</v>
      </c>
      <c r="L395" s="5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60"/>
      <c r="AJ395" s="92"/>
      <c r="AK395" s="20"/>
      <c r="AL395" s="20"/>
      <c r="AM395" s="20"/>
      <c r="AN395" s="20"/>
      <c r="AO395" s="20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69"/>
      <c r="BH395" s="106"/>
      <c r="BI395" s="16"/>
      <c r="BJ395" s="16"/>
      <c r="BK395" s="16"/>
      <c r="BL395" s="16"/>
      <c r="BM395" s="1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72"/>
      <c r="CF395" s="99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68"/>
      <c r="DD395" s="99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68"/>
      <c r="EB395" s="52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46"/>
      <c r="EZ395" s="14"/>
      <c r="FA395" s="14"/>
      <c r="FB395" s="14"/>
      <c r="FC395" s="14"/>
      <c r="FD395" s="14"/>
      <c r="FE395" s="14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</row>
    <row r="396" spans="1:171" ht="12" customHeight="1" x14ac:dyDescent="0.2">
      <c r="A396" s="139" t="s">
        <v>120</v>
      </c>
      <c r="B396" s="249" t="s">
        <v>138</v>
      </c>
      <c r="C396" s="140">
        <v>20</v>
      </c>
      <c r="D396" s="33" t="s">
        <v>42</v>
      </c>
      <c r="E396" s="33" t="s">
        <v>89</v>
      </c>
      <c r="F396" s="135">
        <v>43862</v>
      </c>
      <c r="G396" s="42">
        <v>60</v>
      </c>
      <c r="H396" s="234">
        <v>350000</v>
      </c>
      <c r="I396" s="136"/>
      <c r="J396" s="33" t="s">
        <v>582</v>
      </c>
      <c r="K396" s="137" t="s">
        <v>38</v>
      </c>
      <c r="L396" s="5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60"/>
      <c r="AJ396" s="92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60"/>
      <c r="BH396" s="106"/>
      <c r="BI396" s="16"/>
      <c r="BJ396" s="16"/>
      <c r="BK396" s="16"/>
      <c r="BL396" s="16"/>
      <c r="BM396" s="16"/>
      <c r="BN396" s="16"/>
      <c r="BO396" s="16"/>
      <c r="BP396" s="39"/>
      <c r="BQ396" s="39"/>
      <c r="BR396" s="39"/>
      <c r="BS396" s="39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68"/>
      <c r="CF396" s="99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68"/>
      <c r="DD396" s="99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68"/>
      <c r="EB396" s="52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46"/>
      <c r="EZ396" s="14"/>
      <c r="FA396" s="14"/>
      <c r="FB396" s="14"/>
      <c r="FC396" s="14"/>
      <c r="FD396" s="14"/>
      <c r="FE396" s="14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</row>
    <row r="397" spans="1:171" ht="12" customHeight="1" x14ac:dyDescent="0.2">
      <c r="A397" s="139" t="s">
        <v>120</v>
      </c>
      <c r="B397" s="249" t="s">
        <v>132</v>
      </c>
      <c r="C397" s="140">
        <v>20</v>
      </c>
      <c r="D397" s="33" t="s">
        <v>42</v>
      </c>
      <c r="E397" s="33" t="s">
        <v>89</v>
      </c>
      <c r="F397" s="135">
        <v>43922</v>
      </c>
      <c r="G397" s="42">
        <v>180</v>
      </c>
      <c r="H397" s="234">
        <v>1300000</v>
      </c>
      <c r="I397" s="136"/>
      <c r="J397" s="33" t="s">
        <v>15</v>
      </c>
      <c r="K397" s="137" t="s">
        <v>39</v>
      </c>
      <c r="L397" s="5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60"/>
      <c r="AJ397" s="92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60"/>
      <c r="BH397" s="10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99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68"/>
      <c r="DD397" s="99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68"/>
      <c r="EB397" s="52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46"/>
      <c r="EZ397" s="14"/>
      <c r="FA397" s="14"/>
      <c r="FB397" s="14"/>
      <c r="FC397" s="14"/>
      <c r="FD397" s="14"/>
      <c r="FE397" s="14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</row>
    <row r="398" spans="1:171" ht="12" customHeight="1" x14ac:dyDescent="0.2">
      <c r="A398" s="139" t="s">
        <v>120</v>
      </c>
      <c r="B398" s="249" t="s">
        <v>145</v>
      </c>
      <c r="C398" s="140">
        <v>20</v>
      </c>
      <c r="D398" s="33" t="s">
        <v>42</v>
      </c>
      <c r="E398" s="33" t="s">
        <v>89</v>
      </c>
      <c r="F398" s="135">
        <v>43922</v>
      </c>
      <c r="G398" s="42">
        <v>90</v>
      </c>
      <c r="H398" s="234">
        <v>100000</v>
      </c>
      <c r="I398" s="136"/>
      <c r="J398" s="33" t="s">
        <v>15</v>
      </c>
      <c r="K398" s="137" t="s">
        <v>39</v>
      </c>
      <c r="L398" s="5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60"/>
      <c r="AJ398" s="92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60"/>
      <c r="BH398" s="10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7"/>
      <c r="BU398" s="17"/>
      <c r="BV398" s="17"/>
      <c r="BW398" s="17"/>
      <c r="BX398" s="17"/>
      <c r="BY398" s="17"/>
      <c r="BZ398" s="18"/>
      <c r="CA398" s="18"/>
      <c r="CB398" s="18"/>
      <c r="CC398" s="18"/>
      <c r="CD398" s="18"/>
      <c r="CE398" s="68"/>
      <c r="CF398" s="99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68"/>
      <c r="DD398" s="99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68"/>
      <c r="EB398" s="52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46"/>
      <c r="EZ398" s="14"/>
      <c r="FA398" s="14"/>
      <c r="FB398" s="14"/>
      <c r="FC398" s="14"/>
      <c r="FD398" s="14"/>
      <c r="FE398" s="14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</row>
    <row r="399" spans="1:171" ht="12" customHeight="1" x14ac:dyDescent="0.2">
      <c r="A399" s="139" t="s">
        <v>120</v>
      </c>
      <c r="B399" s="249" t="s">
        <v>126</v>
      </c>
      <c r="C399" s="140">
        <v>20</v>
      </c>
      <c r="D399" s="33" t="s">
        <v>42</v>
      </c>
      <c r="E399" s="33" t="s">
        <v>89</v>
      </c>
      <c r="F399" s="135">
        <v>44075</v>
      </c>
      <c r="G399" s="42">
        <v>150</v>
      </c>
      <c r="H399" s="234">
        <v>450000</v>
      </c>
      <c r="I399" s="136"/>
      <c r="J399" s="33" t="s">
        <v>531</v>
      </c>
      <c r="K399" s="137" t="s">
        <v>38</v>
      </c>
      <c r="L399" s="5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60"/>
      <c r="AJ399" s="92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60"/>
      <c r="BH399" s="10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37"/>
      <c r="CE399" s="77"/>
      <c r="CF399" s="109"/>
      <c r="CG399" s="37"/>
      <c r="CH399" s="37"/>
      <c r="CI399" s="37"/>
      <c r="CJ399" s="37"/>
      <c r="CK399" s="37"/>
      <c r="CL399" s="37"/>
      <c r="CM399" s="37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68"/>
      <c r="DD399" s="99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68"/>
      <c r="EB399" s="52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46"/>
      <c r="EZ399" s="14"/>
      <c r="FA399" s="14"/>
      <c r="FB399" s="14"/>
      <c r="FC399" s="14"/>
      <c r="FD399" s="14"/>
      <c r="FE399" s="14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</row>
    <row r="400" spans="1:171" ht="12" customHeight="1" x14ac:dyDescent="0.2">
      <c r="A400" s="139" t="s">
        <v>120</v>
      </c>
      <c r="B400" s="249" t="s">
        <v>144</v>
      </c>
      <c r="C400" s="140">
        <v>21</v>
      </c>
      <c r="D400" s="33" t="s">
        <v>42</v>
      </c>
      <c r="E400" s="33" t="s">
        <v>89</v>
      </c>
      <c r="F400" s="135">
        <v>44105</v>
      </c>
      <c r="G400" s="42">
        <v>180</v>
      </c>
      <c r="H400" s="234">
        <v>600000</v>
      </c>
      <c r="I400" s="136"/>
      <c r="J400" s="33" t="s">
        <v>531</v>
      </c>
      <c r="K400" s="137" t="s">
        <v>38</v>
      </c>
      <c r="L400" s="5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60"/>
      <c r="AJ400" s="92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60"/>
      <c r="BH400" s="10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68"/>
      <c r="CF400" s="109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68"/>
      <c r="DD400" s="99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68"/>
      <c r="EB400" s="52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46"/>
      <c r="EZ400" s="14"/>
      <c r="FA400" s="14"/>
      <c r="FB400" s="14"/>
      <c r="FC400" s="14"/>
      <c r="FD400" s="14"/>
      <c r="FE400" s="14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</row>
    <row r="401" spans="1:171" ht="12" customHeight="1" x14ac:dyDescent="0.2">
      <c r="A401" s="139" t="s">
        <v>120</v>
      </c>
      <c r="B401" s="249" t="s">
        <v>141</v>
      </c>
      <c r="C401" s="140">
        <v>21</v>
      </c>
      <c r="D401" s="33" t="s">
        <v>42</v>
      </c>
      <c r="E401" s="33" t="s">
        <v>89</v>
      </c>
      <c r="F401" s="135">
        <v>44105</v>
      </c>
      <c r="G401" s="42">
        <v>180</v>
      </c>
      <c r="H401" s="234">
        <v>600000</v>
      </c>
      <c r="I401" s="136"/>
      <c r="J401" s="129" t="s">
        <v>581</v>
      </c>
      <c r="K401" s="137" t="s">
        <v>38</v>
      </c>
      <c r="L401" s="5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60"/>
      <c r="AJ401" s="92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60"/>
      <c r="BH401" s="10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68"/>
      <c r="CF401" s="104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68"/>
      <c r="DD401" s="99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68"/>
      <c r="EB401" s="52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46"/>
      <c r="EZ401" s="14"/>
      <c r="FA401" s="14"/>
      <c r="FB401" s="14"/>
      <c r="FC401" s="14"/>
      <c r="FD401" s="14"/>
      <c r="FE401" s="14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</row>
    <row r="402" spans="1:171" ht="12" customHeight="1" x14ac:dyDescent="0.2">
      <c r="A402" s="139" t="s">
        <v>120</v>
      </c>
      <c r="B402" s="249" t="s">
        <v>131</v>
      </c>
      <c r="C402" s="140">
        <v>21</v>
      </c>
      <c r="D402" s="33" t="s">
        <v>42</v>
      </c>
      <c r="E402" s="33" t="s">
        <v>89</v>
      </c>
      <c r="F402" s="135">
        <v>44166</v>
      </c>
      <c r="G402" s="42">
        <v>90</v>
      </c>
      <c r="H402" s="234">
        <v>1300000</v>
      </c>
      <c r="I402" s="136"/>
      <c r="J402" s="33" t="s">
        <v>85</v>
      </c>
      <c r="K402" s="137" t="s">
        <v>38</v>
      </c>
      <c r="L402" s="5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60"/>
      <c r="AJ402" s="92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60"/>
      <c r="BH402" s="106"/>
      <c r="BI402" s="16"/>
      <c r="BJ402" s="16"/>
      <c r="BK402" s="16"/>
      <c r="BL402" s="16"/>
      <c r="BM402" s="18"/>
      <c r="BN402" s="18"/>
      <c r="BO402" s="18"/>
      <c r="BP402" s="18"/>
      <c r="BQ402" s="18"/>
      <c r="BR402" s="18"/>
      <c r="BS402" s="16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68"/>
      <c r="CF402" s="99"/>
      <c r="CG402" s="18"/>
      <c r="CH402" s="18"/>
      <c r="CI402" s="18"/>
      <c r="CJ402" s="23"/>
      <c r="CK402" s="23"/>
      <c r="CL402" s="23"/>
      <c r="CM402" s="23"/>
      <c r="CN402" s="23"/>
      <c r="CO402" s="23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68"/>
      <c r="DD402" s="99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68"/>
      <c r="EB402" s="52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46"/>
      <c r="EZ402" s="14"/>
      <c r="FA402" s="14"/>
      <c r="FB402" s="14"/>
      <c r="FC402" s="14"/>
      <c r="FD402" s="14"/>
      <c r="FE402" s="14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</row>
    <row r="403" spans="1:171" ht="12" customHeight="1" x14ac:dyDescent="0.2">
      <c r="A403" s="139" t="s">
        <v>120</v>
      </c>
      <c r="B403" s="251" t="s">
        <v>130</v>
      </c>
      <c r="C403" s="140">
        <v>21</v>
      </c>
      <c r="D403" s="33" t="s">
        <v>42</v>
      </c>
      <c r="E403" s="33" t="s">
        <v>90</v>
      </c>
      <c r="F403" s="135">
        <v>44197</v>
      </c>
      <c r="G403" s="42">
        <v>180</v>
      </c>
      <c r="H403" s="234">
        <v>1400000</v>
      </c>
      <c r="I403" s="136"/>
      <c r="J403" s="129" t="s">
        <v>581</v>
      </c>
      <c r="K403" s="137" t="s">
        <v>38</v>
      </c>
      <c r="L403" s="5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60"/>
      <c r="AJ403" s="92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60"/>
      <c r="BH403" s="10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68"/>
      <c r="CF403" s="99"/>
      <c r="CG403" s="18"/>
      <c r="CH403" s="18"/>
      <c r="CI403" s="18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18"/>
      <c r="CW403" s="18"/>
      <c r="CX403" s="18"/>
      <c r="CY403" s="18"/>
      <c r="CZ403" s="18"/>
      <c r="DA403" s="18"/>
      <c r="DB403" s="18"/>
      <c r="DC403" s="68"/>
      <c r="DD403" s="99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68"/>
      <c r="EB403" s="52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46"/>
      <c r="EZ403" s="14"/>
      <c r="FA403" s="14"/>
      <c r="FB403" s="14"/>
      <c r="FC403" s="14"/>
      <c r="FD403" s="14"/>
      <c r="FE403" s="14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</row>
    <row r="404" spans="1:171" ht="12" customHeight="1" x14ac:dyDescent="0.2">
      <c r="A404" s="139" t="s">
        <v>120</v>
      </c>
      <c r="B404" s="249" t="s">
        <v>138</v>
      </c>
      <c r="C404" s="140">
        <v>21</v>
      </c>
      <c r="D404" s="33" t="s">
        <v>42</v>
      </c>
      <c r="E404" s="33" t="s">
        <v>89</v>
      </c>
      <c r="F404" s="135">
        <v>44228</v>
      </c>
      <c r="G404" s="42">
        <v>60</v>
      </c>
      <c r="H404" s="234">
        <v>450000</v>
      </c>
      <c r="I404" s="136"/>
      <c r="J404" s="33" t="s">
        <v>582</v>
      </c>
      <c r="K404" s="137" t="s">
        <v>38</v>
      </c>
      <c r="L404" s="5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60"/>
      <c r="AJ404" s="92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60"/>
      <c r="BH404" s="10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68"/>
      <c r="CF404" s="99"/>
      <c r="CG404" s="18"/>
      <c r="CH404" s="18"/>
      <c r="CI404" s="18"/>
      <c r="CJ404" s="18"/>
      <c r="CK404" s="18"/>
      <c r="CL404" s="18"/>
      <c r="CM404" s="18"/>
      <c r="CN404" s="39"/>
      <c r="CO404" s="39"/>
      <c r="CP404" s="39"/>
      <c r="CQ404" s="39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68"/>
      <c r="DD404" s="99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68"/>
      <c r="EB404" s="52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46"/>
      <c r="EZ404" s="14"/>
      <c r="FA404" s="14"/>
      <c r="FB404" s="14"/>
      <c r="FC404" s="14"/>
      <c r="FD404" s="14"/>
      <c r="FE404" s="14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</row>
    <row r="405" spans="1:171" ht="12" customHeight="1" x14ac:dyDescent="0.2">
      <c r="A405" s="139" t="s">
        <v>120</v>
      </c>
      <c r="B405" s="249" t="s">
        <v>132</v>
      </c>
      <c r="C405" s="140">
        <v>21</v>
      </c>
      <c r="D405" s="33" t="s">
        <v>42</v>
      </c>
      <c r="E405" s="33" t="s">
        <v>89</v>
      </c>
      <c r="F405" s="135">
        <v>44287</v>
      </c>
      <c r="G405" s="42">
        <v>180</v>
      </c>
      <c r="H405" s="234">
        <v>1300000</v>
      </c>
      <c r="I405" s="136"/>
      <c r="J405" s="33" t="s">
        <v>15</v>
      </c>
      <c r="K405" s="137" t="s">
        <v>39</v>
      </c>
      <c r="L405" s="5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60"/>
      <c r="AJ405" s="92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60"/>
      <c r="BH405" s="10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68"/>
      <c r="CF405" s="99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67"/>
      <c r="DD405" s="99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68"/>
      <c r="EB405" s="52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46"/>
      <c r="EZ405" s="14"/>
      <c r="FA405" s="14"/>
      <c r="FB405" s="14"/>
      <c r="FC405" s="14"/>
      <c r="FD405" s="14"/>
      <c r="FE405" s="14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</row>
    <row r="406" spans="1:171" ht="12" customHeight="1" x14ac:dyDescent="0.2">
      <c r="A406" s="139" t="s">
        <v>120</v>
      </c>
      <c r="B406" s="249" t="s">
        <v>145</v>
      </c>
      <c r="C406" s="140">
        <v>21</v>
      </c>
      <c r="D406" s="33" t="s">
        <v>42</v>
      </c>
      <c r="E406" s="33" t="s">
        <v>89</v>
      </c>
      <c r="F406" s="135">
        <v>44287</v>
      </c>
      <c r="G406" s="42">
        <v>90</v>
      </c>
      <c r="H406" s="234">
        <v>100000</v>
      </c>
      <c r="I406" s="136"/>
      <c r="J406" s="33" t="s">
        <v>15</v>
      </c>
      <c r="K406" s="137" t="s">
        <v>39</v>
      </c>
      <c r="L406" s="5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60"/>
      <c r="AJ406" s="92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60"/>
      <c r="BH406" s="10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68"/>
      <c r="CF406" s="99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7"/>
      <c r="CS406" s="17"/>
      <c r="CT406" s="17"/>
      <c r="CU406" s="17"/>
      <c r="CV406" s="17"/>
      <c r="CW406" s="17"/>
      <c r="CX406" s="18"/>
      <c r="CY406" s="18"/>
      <c r="CZ406" s="18"/>
      <c r="DA406" s="18"/>
      <c r="DB406" s="18"/>
      <c r="DC406" s="68"/>
      <c r="DD406" s="99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68"/>
      <c r="EB406" s="52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46"/>
      <c r="EZ406" s="14"/>
      <c r="FA406" s="14"/>
      <c r="FB406" s="14"/>
      <c r="FC406" s="14"/>
      <c r="FD406" s="14"/>
      <c r="FE406" s="14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</row>
    <row r="407" spans="1:171" ht="12" customHeight="1" x14ac:dyDescent="0.2">
      <c r="A407" s="139" t="s">
        <v>120</v>
      </c>
      <c r="B407" s="249" t="s">
        <v>121</v>
      </c>
      <c r="C407" s="140">
        <v>21</v>
      </c>
      <c r="D407" s="33" t="s">
        <v>42</v>
      </c>
      <c r="E407" s="33" t="s">
        <v>89</v>
      </c>
      <c r="F407" s="135">
        <v>44378</v>
      </c>
      <c r="G407" s="42">
        <v>180</v>
      </c>
      <c r="H407" s="234">
        <v>450000</v>
      </c>
      <c r="I407" s="136"/>
      <c r="J407" s="33" t="s">
        <v>13</v>
      </c>
      <c r="K407" s="137" t="s">
        <v>38</v>
      </c>
      <c r="L407" s="5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60"/>
      <c r="AJ407" s="92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60"/>
      <c r="BH407" s="10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68"/>
      <c r="CF407" s="99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34"/>
      <c r="CY407" s="34"/>
      <c r="CZ407" s="34"/>
      <c r="DA407" s="34"/>
      <c r="DB407" s="34"/>
      <c r="DC407" s="75"/>
      <c r="DD407" s="105"/>
      <c r="DE407" s="34"/>
      <c r="DF407" s="34"/>
      <c r="DG407" s="34"/>
      <c r="DH407" s="34"/>
      <c r="DI407" s="34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68"/>
      <c r="EB407" s="52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46"/>
      <c r="EZ407" s="14"/>
      <c r="FA407" s="14"/>
      <c r="FB407" s="14"/>
      <c r="FC407" s="14"/>
      <c r="FD407" s="14"/>
      <c r="FE407" s="14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</row>
    <row r="408" spans="1:171" ht="12" customHeight="1" x14ac:dyDescent="0.2">
      <c r="A408" s="139" t="s">
        <v>120</v>
      </c>
      <c r="B408" s="249" t="s">
        <v>126</v>
      </c>
      <c r="C408" s="140">
        <v>21</v>
      </c>
      <c r="D408" s="33" t="s">
        <v>42</v>
      </c>
      <c r="E408" s="33" t="s">
        <v>89</v>
      </c>
      <c r="F408" s="135">
        <v>44440</v>
      </c>
      <c r="G408" s="42">
        <v>150</v>
      </c>
      <c r="H408" s="234">
        <v>450000</v>
      </c>
      <c r="I408" s="136"/>
      <c r="J408" s="33" t="s">
        <v>531</v>
      </c>
      <c r="K408" s="137" t="s">
        <v>38</v>
      </c>
      <c r="L408" s="5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60"/>
      <c r="AJ408" s="92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60"/>
      <c r="BH408" s="10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68"/>
      <c r="CF408" s="99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37"/>
      <c r="DC408" s="77"/>
      <c r="DD408" s="109"/>
      <c r="DE408" s="37"/>
      <c r="DF408" s="37"/>
      <c r="DG408" s="37"/>
      <c r="DH408" s="37"/>
      <c r="DI408" s="37"/>
      <c r="DJ408" s="37"/>
      <c r="DK408" s="37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68"/>
      <c r="EB408" s="52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46"/>
      <c r="EZ408" s="14"/>
      <c r="FA408" s="14"/>
      <c r="FB408" s="14"/>
      <c r="FC408" s="14"/>
      <c r="FD408" s="14"/>
      <c r="FE408" s="14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</row>
    <row r="409" spans="1:171" ht="12" customHeight="1" x14ac:dyDescent="0.2">
      <c r="A409" s="139" t="s">
        <v>120</v>
      </c>
      <c r="B409" s="249" t="s">
        <v>144</v>
      </c>
      <c r="C409" s="140">
        <v>22</v>
      </c>
      <c r="D409" s="33" t="s">
        <v>42</v>
      </c>
      <c r="E409" s="33" t="s">
        <v>89</v>
      </c>
      <c r="F409" s="135">
        <v>44470</v>
      </c>
      <c r="G409" s="42">
        <v>180</v>
      </c>
      <c r="H409" s="234">
        <v>600000</v>
      </c>
      <c r="I409" s="136"/>
      <c r="J409" s="33" t="s">
        <v>531</v>
      </c>
      <c r="K409" s="137" t="s">
        <v>38</v>
      </c>
      <c r="L409" s="5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60"/>
      <c r="AJ409" s="92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60"/>
      <c r="BH409" s="10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68"/>
      <c r="CF409" s="99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68"/>
      <c r="DD409" s="109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68"/>
      <c r="EB409" s="52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46"/>
      <c r="EZ409" s="14"/>
      <c r="FA409" s="14"/>
      <c r="FB409" s="14"/>
      <c r="FC409" s="14"/>
      <c r="FD409" s="14"/>
      <c r="FE409" s="14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</row>
    <row r="410" spans="1:171" ht="12" customHeight="1" x14ac:dyDescent="0.2">
      <c r="A410" s="139" t="s">
        <v>120</v>
      </c>
      <c r="B410" s="249" t="s">
        <v>135</v>
      </c>
      <c r="C410" s="140">
        <v>22</v>
      </c>
      <c r="D410" s="33" t="s">
        <v>42</v>
      </c>
      <c r="E410" s="33" t="s">
        <v>89</v>
      </c>
      <c r="F410" s="135">
        <v>44501</v>
      </c>
      <c r="G410" s="42">
        <v>150</v>
      </c>
      <c r="H410" s="234">
        <v>1000000</v>
      </c>
      <c r="I410" s="136"/>
      <c r="J410" s="33" t="s">
        <v>531</v>
      </c>
      <c r="K410" s="137" t="s">
        <v>38</v>
      </c>
      <c r="L410" s="5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60"/>
      <c r="AJ410" s="92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60"/>
      <c r="BH410" s="10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68"/>
      <c r="CF410" s="99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68"/>
      <c r="DD410" s="99"/>
      <c r="DE410" s="18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68"/>
      <c r="EB410" s="52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46"/>
      <c r="EZ410" s="14"/>
      <c r="FA410" s="14"/>
      <c r="FB410" s="14"/>
      <c r="FC410" s="14"/>
      <c r="FD410" s="14"/>
      <c r="FE410" s="14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</row>
    <row r="411" spans="1:171" ht="12" customHeight="1" x14ac:dyDescent="0.2">
      <c r="A411" s="139" t="s">
        <v>120</v>
      </c>
      <c r="B411" s="251" t="s">
        <v>125</v>
      </c>
      <c r="C411" s="140">
        <v>22</v>
      </c>
      <c r="D411" s="33" t="s">
        <v>41</v>
      </c>
      <c r="E411" s="33" t="s">
        <v>89</v>
      </c>
      <c r="F411" s="135">
        <v>44501</v>
      </c>
      <c r="G411" s="42">
        <v>120</v>
      </c>
      <c r="H411" s="234">
        <v>350000</v>
      </c>
      <c r="I411" s="136"/>
      <c r="J411" s="33" t="s">
        <v>582</v>
      </c>
      <c r="K411" s="137" t="s">
        <v>38</v>
      </c>
      <c r="L411" s="5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60"/>
      <c r="AJ411" s="92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60"/>
      <c r="BH411" s="10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68"/>
      <c r="CF411" s="99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68"/>
      <c r="DD411" s="99"/>
      <c r="DE411" s="18"/>
      <c r="DF411" s="39"/>
      <c r="DG411" s="39"/>
      <c r="DH411" s="39"/>
      <c r="DI411" s="39"/>
      <c r="DJ411" s="39"/>
      <c r="DK411" s="39"/>
      <c r="DL411" s="39"/>
      <c r="DM411" s="39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68"/>
      <c r="EB411" s="79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46"/>
      <c r="EZ411" s="14"/>
      <c r="FA411" s="14"/>
      <c r="FB411" s="14"/>
      <c r="FC411" s="14"/>
      <c r="FD411" s="14"/>
      <c r="FE411" s="14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</row>
    <row r="412" spans="1:171" ht="12" customHeight="1" x14ac:dyDescent="0.2">
      <c r="A412" s="139" t="s">
        <v>120</v>
      </c>
      <c r="B412" s="249" t="s">
        <v>131</v>
      </c>
      <c r="C412" s="140">
        <v>22</v>
      </c>
      <c r="D412" s="33" t="s">
        <v>42</v>
      </c>
      <c r="E412" s="33" t="s">
        <v>89</v>
      </c>
      <c r="F412" s="135">
        <v>44531</v>
      </c>
      <c r="G412" s="42">
        <v>90</v>
      </c>
      <c r="H412" s="234">
        <v>1300000</v>
      </c>
      <c r="I412" s="136"/>
      <c r="J412" s="33" t="s">
        <v>85</v>
      </c>
      <c r="K412" s="137" t="s">
        <v>38</v>
      </c>
      <c r="L412" s="5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60"/>
      <c r="AJ412" s="92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60"/>
      <c r="BH412" s="10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68"/>
      <c r="CF412" s="99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68"/>
      <c r="DD412" s="99"/>
      <c r="DE412" s="18"/>
      <c r="DF412" s="18"/>
      <c r="DG412" s="18"/>
      <c r="DH412" s="23"/>
      <c r="DI412" s="23"/>
      <c r="DJ412" s="23"/>
      <c r="DK412" s="23"/>
      <c r="DL412" s="23"/>
      <c r="DM412" s="23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68"/>
      <c r="EB412" s="52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46"/>
      <c r="EZ412" s="14"/>
      <c r="FA412" s="14"/>
      <c r="FB412" s="14"/>
      <c r="FC412" s="14"/>
      <c r="FD412" s="14"/>
      <c r="FE412" s="14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</row>
    <row r="413" spans="1:171" ht="12" customHeight="1" x14ac:dyDescent="0.2">
      <c r="A413" s="139" t="s">
        <v>120</v>
      </c>
      <c r="B413" s="251" t="s">
        <v>136</v>
      </c>
      <c r="C413" s="140">
        <v>22</v>
      </c>
      <c r="D413" s="33" t="s">
        <v>41</v>
      </c>
      <c r="E413" s="33" t="s">
        <v>89</v>
      </c>
      <c r="F413" s="135">
        <v>44531</v>
      </c>
      <c r="G413" s="42">
        <v>120</v>
      </c>
      <c r="H413" s="234">
        <v>350000</v>
      </c>
      <c r="I413" s="136"/>
      <c r="J413" s="33" t="s">
        <v>582</v>
      </c>
      <c r="K413" s="137" t="s">
        <v>38</v>
      </c>
      <c r="L413" s="5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60"/>
      <c r="AJ413" s="92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60"/>
      <c r="BH413" s="10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68"/>
      <c r="CF413" s="99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68"/>
      <c r="DD413" s="99"/>
      <c r="DE413" s="18"/>
      <c r="DF413" s="18"/>
      <c r="DG413" s="18"/>
      <c r="DH413" s="39"/>
      <c r="DI413" s="39"/>
      <c r="DJ413" s="39"/>
      <c r="DK413" s="39"/>
      <c r="DL413" s="39"/>
      <c r="DM413" s="39"/>
      <c r="DN413" s="39"/>
      <c r="DO413" s="39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68"/>
      <c r="EB413" s="52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46"/>
      <c r="EZ413" s="14"/>
      <c r="FA413" s="14"/>
      <c r="FB413" s="14"/>
      <c r="FC413" s="14"/>
      <c r="FD413" s="14"/>
      <c r="FE413" s="14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</row>
    <row r="414" spans="1:171" ht="12" customHeight="1" x14ac:dyDescent="0.2">
      <c r="A414" s="139" t="s">
        <v>120</v>
      </c>
      <c r="B414" s="251" t="s">
        <v>142</v>
      </c>
      <c r="C414" s="140">
        <v>22</v>
      </c>
      <c r="D414" s="33" t="s">
        <v>41</v>
      </c>
      <c r="E414" s="33" t="s">
        <v>89</v>
      </c>
      <c r="F414" s="135">
        <v>44531</v>
      </c>
      <c r="G414" s="42">
        <v>135</v>
      </c>
      <c r="H414" s="234">
        <v>800000</v>
      </c>
      <c r="I414" s="136"/>
      <c r="J414" s="33" t="s">
        <v>582</v>
      </c>
      <c r="K414" s="137" t="s">
        <v>38</v>
      </c>
      <c r="L414" s="5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60"/>
      <c r="AJ414" s="92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60"/>
      <c r="BH414" s="10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68"/>
      <c r="CF414" s="99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68"/>
      <c r="DD414" s="99"/>
      <c r="DE414" s="18"/>
      <c r="DF414" s="18"/>
      <c r="DG414" s="18"/>
      <c r="DH414" s="39"/>
      <c r="DI414" s="39"/>
      <c r="DJ414" s="39"/>
      <c r="DK414" s="39"/>
      <c r="DL414" s="39"/>
      <c r="DM414" s="39"/>
      <c r="DN414" s="39"/>
      <c r="DO414" s="39"/>
      <c r="DP414" s="39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68"/>
      <c r="EB414" s="52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46"/>
      <c r="EZ414" s="14"/>
      <c r="FA414" s="14"/>
      <c r="FB414" s="14"/>
      <c r="FC414" s="14"/>
      <c r="FD414" s="14"/>
      <c r="FE414" s="14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</row>
    <row r="415" spans="1:171" ht="12" customHeight="1" x14ac:dyDescent="0.2">
      <c r="A415" s="139" t="s">
        <v>120</v>
      </c>
      <c r="B415" s="249" t="s">
        <v>138</v>
      </c>
      <c r="C415" s="140">
        <v>22</v>
      </c>
      <c r="D415" s="33" t="s">
        <v>42</v>
      </c>
      <c r="E415" s="33" t="s">
        <v>89</v>
      </c>
      <c r="F415" s="135">
        <v>44593</v>
      </c>
      <c r="G415" s="42">
        <v>60</v>
      </c>
      <c r="H415" s="234">
        <v>350000</v>
      </c>
      <c r="I415" s="136"/>
      <c r="J415" s="33" t="s">
        <v>582</v>
      </c>
      <c r="K415" s="137" t="s">
        <v>38</v>
      </c>
      <c r="L415" s="5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60"/>
      <c r="AJ415" s="92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60"/>
      <c r="BH415" s="10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68"/>
      <c r="CF415" s="99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68"/>
      <c r="DD415" s="99"/>
      <c r="DE415" s="18"/>
      <c r="DF415" s="18"/>
      <c r="DG415" s="18"/>
      <c r="DH415" s="18"/>
      <c r="DI415" s="18"/>
      <c r="DJ415" s="18"/>
      <c r="DK415" s="18"/>
      <c r="DL415" s="39"/>
      <c r="DM415" s="39"/>
      <c r="DN415" s="39"/>
      <c r="DO415" s="39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68"/>
      <c r="EB415" s="52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46"/>
      <c r="EZ415" s="14"/>
      <c r="FA415" s="14"/>
      <c r="FB415" s="14"/>
      <c r="FC415" s="14"/>
      <c r="FD415" s="14"/>
      <c r="FE415" s="14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</row>
    <row r="416" spans="1:171" ht="12" customHeight="1" x14ac:dyDescent="0.2">
      <c r="A416" s="139" t="s">
        <v>120</v>
      </c>
      <c r="B416" s="251" t="s">
        <v>132</v>
      </c>
      <c r="C416" s="140">
        <v>22</v>
      </c>
      <c r="D416" s="33" t="s">
        <v>42</v>
      </c>
      <c r="E416" s="33" t="s">
        <v>89</v>
      </c>
      <c r="F416" s="135">
        <v>44652</v>
      </c>
      <c r="G416" s="42">
        <v>180</v>
      </c>
      <c r="H416" s="234">
        <v>1300000</v>
      </c>
      <c r="I416" s="136"/>
      <c r="J416" s="33" t="s">
        <v>15</v>
      </c>
      <c r="K416" s="154" t="s">
        <v>39</v>
      </c>
      <c r="L416" s="5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60"/>
      <c r="AJ416" s="92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60"/>
      <c r="BH416" s="10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68"/>
      <c r="CF416" s="99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68"/>
      <c r="DD416" s="99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67"/>
      <c r="EB416" s="52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46"/>
      <c r="EZ416" s="14"/>
      <c r="FA416" s="14"/>
      <c r="FB416" s="14"/>
      <c r="FC416" s="14"/>
      <c r="FD416" s="14"/>
      <c r="FE416" s="14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</row>
    <row r="417" spans="1:171" ht="12" customHeight="1" x14ac:dyDescent="0.2">
      <c r="A417" s="139" t="s">
        <v>120</v>
      </c>
      <c r="B417" s="249" t="s">
        <v>145</v>
      </c>
      <c r="C417" s="140">
        <v>22</v>
      </c>
      <c r="D417" s="33" t="s">
        <v>42</v>
      </c>
      <c r="E417" s="33" t="s">
        <v>89</v>
      </c>
      <c r="F417" s="135">
        <v>44652</v>
      </c>
      <c r="G417" s="42">
        <v>90</v>
      </c>
      <c r="H417" s="234">
        <v>100000</v>
      </c>
      <c r="I417" s="136"/>
      <c r="J417" s="33" t="s">
        <v>15</v>
      </c>
      <c r="K417" s="137" t="s">
        <v>39</v>
      </c>
      <c r="L417" s="5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60"/>
      <c r="AJ417" s="92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60"/>
      <c r="BH417" s="10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68"/>
      <c r="CF417" s="99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68"/>
      <c r="DD417" s="99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7"/>
      <c r="DQ417" s="17"/>
      <c r="DR417" s="17"/>
      <c r="DS417" s="17"/>
      <c r="DT417" s="17"/>
      <c r="DU417" s="17"/>
      <c r="DV417" s="18"/>
      <c r="DW417" s="18"/>
      <c r="DX417" s="18"/>
      <c r="DY417" s="18"/>
      <c r="DZ417" s="18"/>
      <c r="EA417" s="68"/>
      <c r="EB417" s="52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46"/>
      <c r="EZ417" s="14"/>
      <c r="FA417" s="14"/>
      <c r="FB417" s="14"/>
      <c r="FC417" s="14"/>
      <c r="FD417" s="14"/>
      <c r="FE417" s="14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</row>
    <row r="418" spans="1:171" ht="12" customHeight="1" x14ac:dyDescent="0.2">
      <c r="A418" s="139" t="s">
        <v>120</v>
      </c>
      <c r="B418" s="251" t="s">
        <v>126</v>
      </c>
      <c r="C418" s="140">
        <v>22</v>
      </c>
      <c r="D418" s="33" t="s">
        <v>42</v>
      </c>
      <c r="E418" s="33" t="s">
        <v>89</v>
      </c>
      <c r="F418" s="135">
        <v>44805</v>
      </c>
      <c r="G418" s="42">
        <v>150</v>
      </c>
      <c r="H418" s="234">
        <v>450000</v>
      </c>
      <c r="I418" s="136"/>
      <c r="J418" s="33" t="s">
        <v>531</v>
      </c>
      <c r="K418" s="154" t="s">
        <v>38</v>
      </c>
      <c r="L418" s="5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60"/>
      <c r="AJ418" s="92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60"/>
      <c r="BH418" s="10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68"/>
      <c r="CF418" s="99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68"/>
      <c r="DD418" s="99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37"/>
      <c r="EA418" s="77"/>
      <c r="EB418" s="57"/>
      <c r="EC418" s="37"/>
      <c r="ED418" s="37"/>
      <c r="EE418" s="37"/>
      <c r="EF418" s="37"/>
      <c r="EG418" s="37"/>
      <c r="EH418" s="37"/>
      <c r="EI418" s="37"/>
      <c r="EJ418" s="25"/>
      <c r="EK418" s="25"/>
      <c r="EL418" s="25"/>
      <c r="EM418" s="25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46"/>
      <c r="EZ418" s="14"/>
      <c r="FA418" s="14"/>
      <c r="FB418" s="14"/>
      <c r="FC418" s="14"/>
      <c r="FD418" s="14"/>
      <c r="FE418" s="14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</row>
    <row r="419" spans="1:171" ht="12" customHeight="1" x14ac:dyDescent="0.2">
      <c r="A419" s="139" t="s">
        <v>120</v>
      </c>
      <c r="B419" s="251" t="s">
        <v>134</v>
      </c>
      <c r="C419" s="140">
        <v>22</v>
      </c>
      <c r="D419" s="33" t="s">
        <v>42</v>
      </c>
      <c r="E419" s="33" t="s">
        <v>89</v>
      </c>
      <c r="F419" s="135">
        <v>44805</v>
      </c>
      <c r="G419" s="42">
        <v>30</v>
      </c>
      <c r="H419" s="234">
        <v>400000</v>
      </c>
      <c r="I419" s="136"/>
      <c r="J419" s="33" t="s">
        <v>15</v>
      </c>
      <c r="K419" s="154" t="s">
        <v>39</v>
      </c>
      <c r="L419" s="5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60"/>
      <c r="AJ419" s="92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60"/>
      <c r="BH419" s="10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68"/>
      <c r="CF419" s="99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68"/>
      <c r="DD419" s="99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7"/>
      <c r="EA419" s="67"/>
      <c r="EB419" s="52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46"/>
      <c r="EZ419" s="14"/>
      <c r="FA419" s="14"/>
      <c r="FB419" s="14"/>
      <c r="FC419" s="14"/>
      <c r="FD419" s="14"/>
      <c r="FE419" s="14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</row>
    <row r="420" spans="1:171" ht="12" customHeight="1" x14ac:dyDescent="0.2">
      <c r="A420" s="139" t="s">
        <v>120</v>
      </c>
      <c r="B420" s="249" t="s">
        <v>131</v>
      </c>
      <c r="C420" s="130">
        <v>23</v>
      </c>
      <c r="D420" s="33" t="s">
        <v>42</v>
      </c>
      <c r="E420" s="33" t="s">
        <v>89</v>
      </c>
      <c r="F420" s="135">
        <v>44896</v>
      </c>
      <c r="G420" s="42">
        <v>90</v>
      </c>
      <c r="H420" s="234">
        <v>1300000</v>
      </c>
      <c r="I420" s="136"/>
      <c r="J420" s="33" t="s">
        <v>85</v>
      </c>
      <c r="K420" s="137" t="s">
        <v>38</v>
      </c>
      <c r="L420" s="5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60"/>
      <c r="AJ420" s="92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60"/>
      <c r="BH420" s="10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68"/>
      <c r="CF420" s="99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68"/>
      <c r="DD420" s="99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68"/>
      <c r="EB420" s="52"/>
      <c r="EC420" s="18"/>
      <c r="ED420" s="18"/>
      <c r="EE420" s="18"/>
      <c r="EF420" s="23"/>
      <c r="EG420" s="23"/>
      <c r="EH420" s="23"/>
      <c r="EI420" s="23"/>
      <c r="EJ420" s="23"/>
      <c r="EK420" s="23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46"/>
      <c r="EZ420" s="14"/>
      <c r="FA420" s="14"/>
      <c r="FB420" s="14"/>
      <c r="FC420" s="14"/>
      <c r="FD420" s="14"/>
      <c r="FE420" s="14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</row>
    <row r="421" spans="1:171" ht="12" customHeight="1" x14ac:dyDescent="0.2">
      <c r="A421" s="139" t="s">
        <v>120</v>
      </c>
      <c r="B421" s="251" t="s">
        <v>139</v>
      </c>
      <c r="C421" s="130">
        <v>23</v>
      </c>
      <c r="D421" s="33" t="s">
        <v>41</v>
      </c>
      <c r="E421" s="33" t="s">
        <v>89</v>
      </c>
      <c r="F421" s="135">
        <v>44896</v>
      </c>
      <c r="G421" s="42">
        <v>120</v>
      </c>
      <c r="H421" s="234">
        <v>550000</v>
      </c>
      <c r="I421" s="136"/>
      <c r="J421" s="33" t="s">
        <v>582</v>
      </c>
      <c r="K421" s="154" t="s">
        <v>38</v>
      </c>
      <c r="L421" s="51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70"/>
      <c r="AJ421" s="96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70"/>
      <c r="BH421" s="108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78"/>
      <c r="CF421" s="11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78"/>
      <c r="DD421" s="11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78"/>
      <c r="EB421" s="79"/>
      <c r="EC421" s="25"/>
      <c r="ED421" s="25"/>
      <c r="EE421" s="25"/>
      <c r="EF421" s="39"/>
      <c r="EG421" s="39"/>
      <c r="EH421" s="39"/>
      <c r="EI421" s="39"/>
      <c r="EJ421" s="39"/>
      <c r="EK421" s="39"/>
      <c r="EL421" s="39"/>
      <c r="EM421" s="39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18"/>
      <c r="EY421" s="46"/>
      <c r="EZ421" s="14"/>
      <c r="FA421" s="14"/>
      <c r="FB421" s="14"/>
      <c r="FC421" s="14"/>
      <c r="FD421" s="14"/>
      <c r="FE421" s="14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</row>
    <row r="422" spans="1:171" ht="12" customHeight="1" x14ac:dyDescent="0.2">
      <c r="A422" s="134" t="s">
        <v>43</v>
      </c>
      <c r="B422" s="249" t="s">
        <v>53</v>
      </c>
      <c r="C422" s="140">
        <v>18</v>
      </c>
      <c r="D422" s="33" t="s">
        <v>41</v>
      </c>
      <c r="E422" s="33" t="s">
        <v>90</v>
      </c>
      <c r="F422" s="135">
        <v>42979</v>
      </c>
      <c r="G422" s="42">
        <v>270</v>
      </c>
      <c r="H422" s="234">
        <v>7000000</v>
      </c>
      <c r="I422" s="133"/>
      <c r="J422" s="33" t="s">
        <v>85</v>
      </c>
      <c r="K422" s="137" t="s">
        <v>38</v>
      </c>
      <c r="L422" s="268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60"/>
      <c r="AJ422" s="92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60"/>
      <c r="BH422" s="10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71"/>
      <c r="CF422" s="10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71"/>
      <c r="DD422" s="10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71"/>
      <c r="EB422" s="54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44"/>
      <c r="EZ422" s="14"/>
      <c r="FA422" s="14"/>
      <c r="FB422" s="14"/>
      <c r="FC422" s="14"/>
      <c r="FD422" s="14"/>
      <c r="FE422" s="14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</row>
    <row r="423" spans="1:171" ht="12" customHeight="1" x14ac:dyDescent="0.2">
      <c r="A423" s="134" t="s">
        <v>43</v>
      </c>
      <c r="B423" s="249" t="s">
        <v>76</v>
      </c>
      <c r="C423" s="140">
        <v>18</v>
      </c>
      <c r="D423" s="42" t="s">
        <v>42</v>
      </c>
      <c r="E423" s="42" t="s">
        <v>89</v>
      </c>
      <c r="F423" s="135">
        <v>43132</v>
      </c>
      <c r="G423" s="42">
        <v>100</v>
      </c>
      <c r="H423" s="234">
        <v>4500000</v>
      </c>
      <c r="I423" s="136"/>
      <c r="J423" s="33" t="s">
        <v>15</v>
      </c>
      <c r="K423" s="137" t="s">
        <v>38</v>
      </c>
      <c r="L423" s="50"/>
      <c r="M423" s="20"/>
      <c r="N423" s="20"/>
      <c r="O423" s="20"/>
      <c r="P423" s="20"/>
      <c r="Q423" s="20"/>
      <c r="R423" s="20"/>
      <c r="S423" s="20"/>
      <c r="T423" s="24"/>
      <c r="U423" s="24"/>
      <c r="V423" s="24"/>
      <c r="W423" s="24"/>
      <c r="X423" s="24"/>
      <c r="Y423" s="24"/>
      <c r="Z423" s="24"/>
      <c r="AA423" s="20"/>
      <c r="AB423" s="20"/>
      <c r="AC423" s="20"/>
      <c r="AD423" s="20"/>
      <c r="AE423" s="20"/>
      <c r="AF423" s="20"/>
      <c r="AG423" s="20"/>
      <c r="AH423" s="20"/>
      <c r="AI423" s="60"/>
      <c r="AJ423" s="92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60"/>
      <c r="BH423" s="10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71"/>
      <c r="CF423" s="10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71"/>
      <c r="DD423" s="10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71"/>
      <c r="EB423" s="54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44"/>
      <c r="EZ423" s="14"/>
      <c r="FA423" s="14"/>
      <c r="FB423" s="14"/>
      <c r="FC423" s="14"/>
      <c r="FD423" s="14"/>
      <c r="FE423" s="14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</row>
    <row r="424" spans="1:171" ht="12" customHeight="1" x14ac:dyDescent="0.2">
      <c r="A424" s="134" t="s">
        <v>43</v>
      </c>
      <c r="B424" s="249" t="s">
        <v>70</v>
      </c>
      <c r="C424" s="140">
        <v>18</v>
      </c>
      <c r="D424" s="33" t="s">
        <v>42</v>
      </c>
      <c r="E424" s="42" t="s">
        <v>89</v>
      </c>
      <c r="F424" s="135">
        <v>43160</v>
      </c>
      <c r="G424" s="42">
        <v>30</v>
      </c>
      <c r="H424" s="234">
        <v>250000</v>
      </c>
      <c r="I424" s="136"/>
      <c r="J424" s="33" t="s">
        <v>85</v>
      </c>
      <c r="K424" s="137" t="s">
        <v>38</v>
      </c>
      <c r="L424" s="50"/>
      <c r="M424" s="20"/>
      <c r="N424" s="20"/>
      <c r="O424" s="20"/>
      <c r="P424" s="20"/>
      <c r="Q424" s="20"/>
      <c r="R424" s="20"/>
      <c r="S424" s="20"/>
      <c r="T424" s="20"/>
      <c r="U424" s="20"/>
      <c r="V424" s="21"/>
      <c r="W424" s="21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60"/>
      <c r="AJ424" s="92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60"/>
      <c r="BH424" s="10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71"/>
      <c r="CF424" s="10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71"/>
      <c r="DD424" s="10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71"/>
      <c r="EB424" s="54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44"/>
      <c r="EZ424" s="14"/>
      <c r="FA424" s="14"/>
      <c r="FB424" s="14"/>
      <c r="FC424" s="14"/>
      <c r="FD424" s="14"/>
      <c r="FE424" s="14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</row>
    <row r="425" spans="1:171" ht="12" customHeight="1" x14ac:dyDescent="0.2">
      <c r="A425" s="134" t="s">
        <v>43</v>
      </c>
      <c r="B425" s="249" t="s">
        <v>65</v>
      </c>
      <c r="C425" s="140">
        <v>18</v>
      </c>
      <c r="D425" s="42" t="s">
        <v>42</v>
      </c>
      <c r="E425" s="42" t="s">
        <v>89</v>
      </c>
      <c r="F425" s="135">
        <v>43191</v>
      </c>
      <c r="G425" s="42">
        <v>90</v>
      </c>
      <c r="H425" s="234">
        <v>1500000</v>
      </c>
      <c r="I425" s="136"/>
      <c r="J425" s="33" t="s">
        <v>15</v>
      </c>
      <c r="K425" s="137" t="s">
        <v>38</v>
      </c>
      <c r="L425" s="5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4"/>
      <c r="Y425" s="24"/>
      <c r="Z425" s="24"/>
      <c r="AA425" s="24"/>
      <c r="AB425" s="24"/>
      <c r="AC425" s="24"/>
      <c r="AD425" s="20"/>
      <c r="AE425" s="20"/>
      <c r="AF425" s="20"/>
      <c r="AG425" s="20"/>
      <c r="AH425" s="20"/>
      <c r="AI425" s="60"/>
      <c r="AJ425" s="92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60"/>
      <c r="BH425" s="10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71"/>
      <c r="CF425" s="10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71"/>
      <c r="DD425" s="10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71"/>
      <c r="EB425" s="54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44"/>
      <c r="EZ425" s="14"/>
      <c r="FA425" s="14"/>
      <c r="FB425" s="14"/>
      <c r="FC425" s="14"/>
      <c r="FD425" s="14"/>
      <c r="FE425" s="14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</row>
    <row r="426" spans="1:171" ht="12" customHeight="1" x14ac:dyDescent="0.2">
      <c r="A426" s="134" t="s">
        <v>43</v>
      </c>
      <c r="B426" s="249" t="s">
        <v>71</v>
      </c>
      <c r="C426" s="140">
        <v>18</v>
      </c>
      <c r="D426" s="42" t="s">
        <v>42</v>
      </c>
      <c r="E426" s="42" t="s">
        <v>89</v>
      </c>
      <c r="F426" s="135">
        <v>43221</v>
      </c>
      <c r="G426" s="42">
        <v>30</v>
      </c>
      <c r="H426" s="234">
        <v>400000</v>
      </c>
      <c r="I426" s="136"/>
      <c r="J426" s="33" t="s">
        <v>15</v>
      </c>
      <c r="K426" s="137" t="s">
        <v>38</v>
      </c>
      <c r="L426" s="5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4"/>
      <c r="AA426" s="24"/>
      <c r="AB426" s="20"/>
      <c r="AC426" s="20"/>
      <c r="AD426" s="20"/>
      <c r="AE426" s="20"/>
      <c r="AF426" s="20"/>
      <c r="AG426" s="20"/>
      <c r="AH426" s="20"/>
      <c r="AI426" s="60"/>
      <c r="AJ426" s="92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60"/>
      <c r="BH426" s="10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71"/>
      <c r="CF426" s="10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71"/>
      <c r="DD426" s="10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71"/>
      <c r="EB426" s="54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44"/>
      <c r="EZ426" s="14"/>
      <c r="FA426" s="14"/>
      <c r="FB426" s="14"/>
      <c r="FC426" s="14"/>
      <c r="FD426" s="14"/>
      <c r="FE426" s="14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</row>
    <row r="427" spans="1:171" ht="12" customHeight="1" x14ac:dyDescent="0.2">
      <c r="A427" s="134" t="s">
        <v>43</v>
      </c>
      <c r="B427" s="249" t="s">
        <v>66</v>
      </c>
      <c r="C427" s="140">
        <v>18</v>
      </c>
      <c r="D427" s="42" t="s">
        <v>42</v>
      </c>
      <c r="E427" s="42" t="s">
        <v>89</v>
      </c>
      <c r="F427" s="135">
        <v>43282</v>
      </c>
      <c r="G427" s="42">
        <v>90</v>
      </c>
      <c r="H427" s="234">
        <v>750000</v>
      </c>
      <c r="I427" s="136"/>
      <c r="J427" s="33" t="s">
        <v>15</v>
      </c>
      <c r="K427" s="137" t="s">
        <v>38</v>
      </c>
      <c r="L427" s="5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4"/>
      <c r="AE427" s="24"/>
      <c r="AF427" s="24"/>
      <c r="AG427" s="24"/>
      <c r="AH427" s="24"/>
      <c r="AI427" s="62"/>
      <c r="AJ427" s="92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60"/>
      <c r="BH427" s="10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71"/>
      <c r="CF427" s="10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71"/>
      <c r="DD427" s="10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71"/>
      <c r="EB427" s="54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44"/>
      <c r="EZ427" s="14"/>
      <c r="FA427" s="14"/>
      <c r="FB427" s="14"/>
      <c r="FC427" s="14"/>
      <c r="FD427" s="14"/>
      <c r="FE427" s="14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</row>
    <row r="428" spans="1:171" ht="12" customHeight="1" x14ac:dyDescent="0.2">
      <c r="A428" s="134" t="s">
        <v>43</v>
      </c>
      <c r="B428" s="249" t="s">
        <v>94</v>
      </c>
      <c r="C428" s="140">
        <v>18</v>
      </c>
      <c r="D428" s="42" t="s">
        <v>42</v>
      </c>
      <c r="E428" s="42" t="s">
        <v>89</v>
      </c>
      <c r="F428" s="135">
        <v>43282</v>
      </c>
      <c r="G428" s="42">
        <v>30</v>
      </c>
      <c r="H428" s="234">
        <v>20000</v>
      </c>
      <c r="I428" s="136"/>
      <c r="J428" s="33" t="s">
        <v>15</v>
      </c>
      <c r="K428" s="137" t="s">
        <v>39</v>
      </c>
      <c r="L428" s="5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4"/>
      <c r="AE428" s="24"/>
      <c r="AF428" s="20"/>
      <c r="AG428" s="20"/>
      <c r="AH428" s="20"/>
      <c r="AI428" s="60"/>
      <c r="AJ428" s="92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60"/>
      <c r="BH428" s="10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71"/>
      <c r="CF428" s="10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71"/>
      <c r="DD428" s="10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71"/>
      <c r="EB428" s="54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44"/>
      <c r="EZ428" s="14"/>
      <c r="FA428" s="14"/>
      <c r="FB428" s="14"/>
      <c r="FC428" s="14"/>
      <c r="FD428" s="14"/>
      <c r="FE428" s="14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</row>
    <row r="429" spans="1:171" ht="12" customHeight="1" x14ac:dyDescent="0.2">
      <c r="A429" s="134" t="s">
        <v>43</v>
      </c>
      <c r="B429" s="249" t="s">
        <v>67</v>
      </c>
      <c r="C429" s="140">
        <v>18</v>
      </c>
      <c r="D429" s="42" t="s">
        <v>42</v>
      </c>
      <c r="E429" s="42" t="s">
        <v>89</v>
      </c>
      <c r="F429" s="135">
        <v>43282</v>
      </c>
      <c r="G429" s="42">
        <v>90</v>
      </c>
      <c r="H429" s="234">
        <v>750000</v>
      </c>
      <c r="I429" s="136"/>
      <c r="J429" s="33" t="s">
        <v>15</v>
      </c>
      <c r="K429" s="137" t="s">
        <v>38</v>
      </c>
      <c r="L429" s="5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4"/>
      <c r="AE429" s="24"/>
      <c r="AF429" s="24"/>
      <c r="AG429" s="24"/>
      <c r="AH429" s="24"/>
      <c r="AI429" s="62"/>
      <c r="AJ429" s="92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60"/>
      <c r="BH429" s="10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71"/>
      <c r="CF429" s="10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71"/>
      <c r="DD429" s="10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71"/>
      <c r="EB429" s="54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44"/>
      <c r="EZ429" s="14"/>
      <c r="FA429" s="14"/>
      <c r="FB429" s="14"/>
      <c r="FC429" s="14"/>
      <c r="FD429" s="14"/>
      <c r="FE429" s="14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</row>
    <row r="430" spans="1:171" ht="12" customHeight="1" x14ac:dyDescent="0.2">
      <c r="A430" s="134" t="s">
        <v>43</v>
      </c>
      <c r="B430" s="249" t="s">
        <v>44</v>
      </c>
      <c r="C430" s="140">
        <v>18</v>
      </c>
      <c r="D430" s="33" t="s">
        <v>42</v>
      </c>
      <c r="E430" s="42" t="s">
        <v>89</v>
      </c>
      <c r="F430" s="135">
        <v>43296</v>
      </c>
      <c r="G430" s="42">
        <v>210</v>
      </c>
      <c r="H430" s="234">
        <v>1500000</v>
      </c>
      <c r="I430" s="136"/>
      <c r="J430" s="33" t="s">
        <v>85</v>
      </c>
      <c r="K430" s="137" t="s">
        <v>38</v>
      </c>
      <c r="L430" s="5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1"/>
      <c r="AF430" s="21"/>
      <c r="AG430" s="21"/>
      <c r="AH430" s="21"/>
      <c r="AI430" s="64"/>
      <c r="AJ430" s="94"/>
      <c r="AK430" s="21"/>
      <c r="AL430" s="21"/>
      <c r="AM430" s="21"/>
      <c r="AN430" s="21"/>
      <c r="AO430" s="21"/>
      <c r="AP430" s="21"/>
      <c r="AQ430" s="21"/>
      <c r="AR430" s="21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60"/>
      <c r="BH430" s="10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71"/>
      <c r="CF430" s="10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71"/>
      <c r="DD430" s="10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71"/>
      <c r="EB430" s="54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44"/>
      <c r="EZ430" s="14"/>
      <c r="FA430" s="14"/>
      <c r="FB430" s="14"/>
      <c r="FC430" s="14"/>
      <c r="FD430" s="14"/>
      <c r="FE430" s="14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</row>
    <row r="431" spans="1:171" ht="12" customHeight="1" x14ac:dyDescent="0.2">
      <c r="A431" s="134" t="s">
        <v>43</v>
      </c>
      <c r="B431" s="249" t="s">
        <v>75</v>
      </c>
      <c r="C431" s="140">
        <v>18</v>
      </c>
      <c r="D431" s="33" t="s">
        <v>42</v>
      </c>
      <c r="E431" s="42" t="s">
        <v>89</v>
      </c>
      <c r="F431" s="135">
        <v>43344</v>
      </c>
      <c r="G431" s="42">
        <v>60</v>
      </c>
      <c r="H431" s="234">
        <v>1200000</v>
      </c>
      <c r="I431" s="136"/>
      <c r="J431" s="33" t="s">
        <v>85</v>
      </c>
      <c r="K431" s="137" t="s">
        <v>38</v>
      </c>
      <c r="L431" s="5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1"/>
      <c r="AI431" s="64"/>
      <c r="AJ431" s="94"/>
      <c r="AK431" s="21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60"/>
      <c r="BH431" s="10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71"/>
      <c r="CF431" s="10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71"/>
      <c r="DD431" s="10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71"/>
      <c r="EB431" s="54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44"/>
      <c r="EZ431" s="14"/>
      <c r="FA431" s="14"/>
      <c r="FB431" s="14"/>
      <c r="FC431" s="14"/>
      <c r="FD431" s="14"/>
      <c r="FE431" s="14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</row>
    <row r="432" spans="1:171" ht="12" customHeight="1" x14ac:dyDescent="0.2">
      <c r="A432" s="134" t="s">
        <v>43</v>
      </c>
      <c r="B432" s="249" t="s">
        <v>74</v>
      </c>
      <c r="C432" s="130">
        <v>19</v>
      </c>
      <c r="D432" s="33" t="s">
        <v>41</v>
      </c>
      <c r="E432" s="42" t="s">
        <v>90</v>
      </c>
      <c r="F432" s="135">
        <v>43344</v>
      </c>
      <c r="G432" s="42">
        <v>270</v>
      </c>
      <c r="H432" s="234">
        <v>5500000</v>
      </c>
      <c r="I432" s="136"/>
      <c r="J432" s="33" t="s">
        <v>85</v>
      </c>
      <c r="K432" s="137" t="s">
        <v>38</v>
      </c>
      <c r="L432" s="5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1"/>
      <c r="AI432" s="64"/>
      <c r="AJ432" s="94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0"/>
      <c r="BA432" s="20"/>
      <c r="BB432" s="20"/>
      <c r="BC432" s="20"/>
      <c r="BD432" s="20"/>
      <c r="BE432" s="20"/>
      <c r="BF432" s="20"/>
      <c r="BG432" s="60"/>
      <c r="BH432" s="10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71"/>
      <c r="CF432" s="10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71"/>
      <c r="DD432" s="10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71"/>
      <c r="EB432" s="54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44"/>
      <c r="EZ432" s="14"/>
      <c r="FA432" s="14"/>
      <c r="FB432" s="14"/>
      <c r="FC432" s="14"/>
      <c r="FD432" s="14"/>
      <c r="FE432" s="14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</row>
    <row r="433" spans="1:171" ht="12" customHeight="1" x14ac:dyDescent="0.2">
      <c r="A433" s="134" t="s">
        <v>43</v>
      </c>
      <c r="B433" s="249" t="s">
        <v>95</v>
      </c>
      <c r="C433" s="140">
        <v>18</v>
      </c>
      <c r="D433" s="42" t="s">
        <v>42</v>
      </c>
      <c r="E433" s="42" t="s">
        <v>89</v>
      </c>
      <c r="F433" s="135">
        <v>43344</v>
      </c>
      <c r="G433" s="42">
        <v>30</v>
      </c>
      <c r="H433" s="234">
        <v>50000</v>
      </c>
      <c r="I433" s="136"/>
      <c r="J433" s="33" t="s">
        <v>15</v>
      </c>
      <c r="K433" s="137" t="s">
        <v>39</v>
      </c>
      <c r="L433" s="5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4"/>
      <c r="AI433" s="62"/>
      <c r="AJ433" s="92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60"/>
      <c r="BH433" s="10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71"/>
      <c r="CF433" s="10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71"/>
      <c r="DD433" s="10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71"/>
      <c r="EB433" s="54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44"/>
      <c r="EZ433" s="14"/>
      <c r="FA433" s="14"/>
      <c r="FB433" s="14"/>
      <c r="FC433" s="14"/>
      <c r="FD433" s="14"/>
      <c r="FE433" s="14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</row>
    <row r="434" spans="1:171" ht="12" customHeight="1" x14ac:dyDescent="0.2">
      <c r="A434" s="134" t="s">
        <v>43</v>
      </c>
      <c r="B434" s="249" t="s">
        <v>99</v>
      </c>
      <c r="C434" s="130">
        <v>19</v>
      </c>
      <c r="D434" s="33" t="s">
        <v>42</v>
      </c>
      <c r="E434" s="33" t="s">
        <v>89</v>
      </c>
      <c r="F434" s="135">
        <v>43374</v>
      </c>
      <c r="G434" s="42">
        <v>60</v>
      </c>
      <c r="H434" s="234">
        <v>800000</v>
      </c>
      <c r="I434" s="136"/>
      <c r="J434" s="33" t="s">
        <v>15</v>
      </c>
      <c r="K434" s="137" t="s">
        <v>38</v>
      </c>
      <c r="L434" s="5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60"/>
      <c r="AJ434" s="91"/>
      <c r="AK434" s="24"/>
      <c r="AL434" s="24"/>
      <c r="AM434" s="24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60"/>
      <c r="BH434" s="10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71"/>
      <c r="CF434" s="10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71"/>
      <c r="DD434" s="10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71"/>
      <c r="EB434" s="54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44"/>
      <c r="EZ434" s="14"/>
      <c r="FA434" s="14"/>
      <c r="FB434" s="14"/>
      <c r="FC434" s="14"/>
      <c r="FD434" s="14"/>
      <c r="FE434" s="14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</row>
    <row r="435" spans="1:171" ht="12" customHeight="1" x14ac:dyDescent="0.2">
      <c r="A435" s="134" t="s">
        <v>43</v>
      </c>
      <c r="B435" s="249" t="s">
        <v>96</v>
      </c>
      <c r="C435" s="130">
        <v>19</v>
      </c>
      <c r="D435" s="42" t="s">
        <v>42</v>
      </c>
      <c r="E435" s="42" t="s">
        <v>89</v>
      </c>
      <c r="F435" s="135">
        <v>43374</v>
      </c>
      <c r="G435" s="42">
        <v>45</v>
      </c>
      <c r="H435" s="234">
        <v>100000</v>
      </c>
      <c r="I435" s="136"/>
      <c r="J435" s="33" t="s">
        <v>15</v>
      </c>
      <c r="K435" s="137" t="s">
        <v>39</v>
      </c>
      <c r="L435" s="5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60"/>
      <c r="AJ435" s="91"/>
      <c r="AK435" s="24"/>
      <c r="AL435" s="24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60"/>
      <c r="BH435" s="10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71"/>
      <c r="CF435" s="10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71"/>
      <c r="DD435" s="10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71"/>
      <c r="EB435" s="54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44"/>
      <c r="EZ435" s="14"/>
      <c r="FA435" s="14"/>
      <c r="FB435" s="14"/>
      <c r="FC435" s="14"/>
      <c r="FD435" s="14"/>
      <c r="FE435" s="14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</row>
    <row r="436" spans="1:171" ht="12" customHeight="1" x14ac:dyDescent="0.2">
      <c r="A436" s="134" t="s">
        <v>43</v>
      </c>
      <c r="B436" s="249" t="s">
        <v>100</v>
      </c>
      <c r="C436" s="130">
        <v>19</v>
      </c>
      <c r="D436" s="33" t="s">
        <v>42</v>
      </c>
      <c r="E436" s="33" t="s">
        <v>89</v>
      </c>
      <c r="F436" s="135">
        <v>43388</v>
      </c>
      <c r="G436" s="42">
        <v>30</v>
      </c>
      <c r="H436" s="234">
        <v>100000</v>
      </c>
      <c r="I436" s="136"/>
      <c r="J436" s="33" t="s">
        <v>15</v>
      </c>
      <c r="K436" s="137" t="s">
        <v>38</v>
      </c>
      <c r="L436" s="5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60"/>
      <c r="AJ436" s="92"/>
      <c r="AK436" s="24"/>
      <c r="AL436" s="24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60"/>
      <c r="BH436" s="10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71"/>
      <c r="CF436" s="10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71"/>
      <c r="DD436" s="10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71"/>
      <c r="EB436" s="54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44"/>
      <c r="EZ436" s="14"/>
      <c r="FA436" s="14"/>
      <c r="FB436" s="14"/>
      <c r="FC436" s="14"/>
      <c r="FD436" s="14"/>
      <c r="FE436" s="14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</row>
    <row r="437" spans="1:171" ht="12" customHeight="1" x14ac:dyDescent="0.2">
      <c r="A437" s="134" t="s">
        <v>43</v>
      </c>
      <c r="B437" s="249" t="s">
        <v>91</v>
      </c>
      <c r="C437" s="130">
        <v>19</v>
      </c>
      <c r="D437" s="42" t="s">
        <v>42</v>
      </c>
      <c r="E437" s="42" t="s">
        <v>89</v>
      </c>
      <c r="F437" s="135">
        <v>43405</v>
      </c>
      <c r="G437" s="42">
        <v>30</v>
      </c>
      <c r="H437" s="234">
        <v>500000</v>
      </c>
      <c r="I437" s="136"/>
      <c r="J437" s="33" t="s">
        <v>15</v>
      </c>
      <c r="K437" s="137" t="s">
        <v>38</v>
      </c>
      <c r="L437" s="5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60"/>
      <c r="AJ437" s="92"/>
      <c r="AK437" s="20"/>
      <c r="AL437" s="24"/>
      <c r="AM437" s="24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60"/>
      <c r="BH437" s="10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71"/>
      <c r="CF437" s="10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71"/>
      <c r="DD437" s="10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71"/>
      <c r="EB437" s="54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44"/>
      <c r="EZ437" s="14"/>
      <c r="FA437" s="14"/>
      <c r="FB437" s="14"/>
      <c r="FC437" s="14"/>
      <c r="FD437" s="14"/>
      <c r="FE437" s="14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</row>
    <row r="438" spans="1:171" ht="12" customHeight="1" x14ac:dyDescent="0.2">
      <c r="A438" s="134" t="s">
        <v>43</v>
      </c>
      <c r="B438" s="249" t="s">
        <v>97</v>
      </c>
      <c r="C438" s="130">
        <v>19</v>
      </c>
      <c r="D438" s="42" t="s">
        <v>42</v>
      </c>
      <c r="E438" s="42" t="s">
        <v>89</v>
      </c>
      <c r="F438" s="135">
        <v>43419</v>
      </c>
      <c r="G438" s="42">
        <v>45</v>
      </c>
      <c r="H438" s="234">
        <v>100000</v>
      </c>
      <c r="I438" s="136"/>
      <c r="J438" s="33" t="s">
        <v>15</v>
      </c>
      <c r="K438" s="137" t="s">
        <v>39</v>
      </c>
      <c r="L438" s="5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60"/>
      <c r="AJ438" s="92"/>
      <c r="AK438" s="20"/>
      <c r="AL438" s="20"/>
      <c r="AM438" s="24"/>
      <c r="AN438" s="24"/>
      <c r="AO438" s="24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60"/>
      <c r="BH438" s="10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71"/>
      <c r="CF438" s="10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71"/>
      <c r="DD438" s="10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71"/>
      <c r="EB438" s="54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44"/>
      <c r="EZ438" s="14"/>
      <c r="FA438" s="14"/>
      <c r="FB438" s="14"/>
      <c r="FC438" s="14"/>
      <c r="FD438" s="14"/>
      <c r="FE438" s="14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</row>
    <row r="439" spans="1:171" ht="12" customHeight="1" x14ac:dyDescent="0.2">
      <c r="A439" s="134" t="s">
        <v>43</v>
      </c>
      <c r="B439" s="249" t="s">
        <v>92</v>
      </c>
      <c r="C439" s="130">
        <v>19</v>
      </c>
      <c r="D439" s="42" t="s">
        <v>42</v>
      </c>
      <c r="E439" s="42" t="s">
        <v>89</v>
      </c>
      <c r="F439" s="135">
        <v>43435</v>
      </c>
      <c r="G439" s="42">
        <v>30</v>
      </c>
      <c r="H439" s="234">
        <v>100000</v>
      </c>
      <c r="I439" s="136"/>
      <c r="J439" s="33" t="s">
        <v>15</v>
      </c>
      <c r="K439" s="137" t="s">
        <v>38</v>
      </c>
      <c r="L439" s="5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60"/>
      <c r="AJ439" s="92"/>
      <c r="AK439" s="20"/>
      <c r="AL439" s="20"/>
      <c r="AM439" s="20"/>
      <c r="AN439" s="24"/>
      <c r="AO439" s="24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60"/>
      <c r="BH439" s="10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71"/>
      <c r="CF439" s="10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71"/>
      <c r="DD439" s="10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71"/>
      <c r="EB439" s="54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44"/>
      <c r="EZ439" s="14"/>
      <c r="FA439" s="14"/>
      <c r="FB439" s="14"/>
      <c r="FC439" s="14"/>
      <c r="FD439" s="14"/>
      <c r="FE439" s="14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</row>
    <row r="440" spans="1:171" ht="12" customHeight="1" x14ac:dyDescent="0.2">
      <c r="A440" s="134" t="s">
        <v>43</v>
      </c>
      <c r="B440" s="249" t="s">
        <v>93</v>
      </c>
      <c r="C440" s="130">
        <v>19</v>
      </c>
      <c r="D440" s="33" t="s">
        <v>42</v>
      </c>
      <c r="E440" s="33" t="s">
        <v>89</v>
      </c>
      <c r="F440" s="135">
        <v>43466</v>
      </c>
      <c r="G440" s="42">
        <v>30</v>
      </c>
      <c r="H440" s="234">
        <v>500000</v>
      </c>
      <c r="I440" s="136"/>
      <c r="J440" s="33" t="s">
        <v>15</v>
      </c>
      <c r="K440" s="137" t="s">
        <v>38</v>
      </c>
      <c r="L440" s="5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60"/>
      <c r="AJ440" s="92"/>
      <c r="AK440" s="20"/>
      <c r="AL440" s="20"/>
      <c r="AM440" s="20"/>
      <c r="AN440" s="20"/>
      <c r="AO440" s="20"/>
      <c r="AP440" s="24"/>
      <c r="AQ440" s="24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60"/>
      <c r="BH440" s="10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71"/>
      <c r="CF440" s="10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71"/>
      <c r="DD440" s="10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71"/>
      <c r="EB440" s="54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44"/>
      <c r="EZ440" s="14"/>
      <c r="FA440" s="14"/>
      <c r="FB440" s="14"/>
      <c r="FC440" s="14"/>
      <c r="FD440" s="14"/>
      <c r="FE440" s="14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</row>
    <row r="441" spans="1:171" ht="12" customHeight="1" x14ac:dyDescent="0.2">
      <c r="A441" s="134" t="s">
        <v>43</v>
      </c>
      <c r="B441" s="249" t="s">
        <v>76</v>
      </c>
      <c r="C441" s="130">
        <v>19</v>
      </c>
      <c r="D441" s="33" t="s">
        <v>42</v>
      </c>
      <c r="E441" s="33" t="s">
        <v>89</v>
      </c>
      <c r="F441" s="135">
        <v>43497</v>
      </c>
      <c r="G441" s="42">
        <v>200</v>
      </c>
      <c r="H441" s="234">
        <v>4500000</v>
      </c>
      <c r="I441" s="136"/>
      <c r="J441" s="33" t="s">
        <v>15</v>
      </c>
      <c r="K441" s="137" t="s">
        <v>38</v>
      </c>
      <c r="L441" s="5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60"/>
      <c r="AJ441" s="92"/>
      <c r="AK441" s="20"/>
      <c r="AL441" s="20"/>
      <c r="AM441" s="20"/>
      <c r="AN441" s="20"/>
      <c r="AO441" s="20"/>
      <c r="AP441" s="20"/>
      <c r="AQ441" s="20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0"/>
      <c r="BG441" s="60"/>
      <c r="BH441" s="10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71"/>
      <c r="CF441" s="10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71"/>
      <c r="DD441" s="10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71"/>
      <c r="EB441" s="54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44"/>
      <c r="EZ441" s="14"/>
      <c r="FA441" s="14"/>
      <c r="FB441" s="14"/>
      <c r="FC441" s="14"/>
      <c r="FD441" s="14"/>
      <c r="FE441" s="14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</row>
    <row r="442" spans="1:171" ht="12" customHeight="1" x14ac:dyDescent="0.2">
      <c r="A442" s="134" t="s">
        <v>43</v>
      </c>
      <c r="B442" s="249" t="s">
        <v>44</v>
      </c>
      <c r="C442" s="130">
        <v>19</v>
      </c>
      <c r="D442" s="33" t="s">
        <v>42</v>
      </c>
      <c r="E442" s="33" t="s">
        <v>89</v>
      </c>
      <c r="F442" s="135">
        <v>43511</v>
      </c>
      <c r="G442" s="42">
        <v>210</v>
      </c>
      <c r="H442" s="234">
        <v>1500000</v>
      </c>
      <c r="I442" s="136"/>
      <c r="J442" s="33" t="s">
        <v>85</v>
      </c>
      <c r="K442" s="137" t="s">
        <v>38</v>
      </c>
      <c r="L442" s="5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60"/>
      <c r="AJ442" s="92"/>
      <c r="AK442" s="20"/>
      <c r="AL442" s="20"/>
      <c r="AM442" s="20"/>
      <c r="AN442" s="20"/>
      <c r="AO442" s="20"/>
      <c r="AP442" s="20"/>
      <c r="AQ442" s="20"/>
      <c r="AR442" s="20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60"/>
      <c r="BH442" s="10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71"/>
      <c r="CF442" s="10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71"/>
      <c r="DD442" s="10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71"/>
      <c r="EB442" s="54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44"/>
      <c r="EZ442" s="14"/>
      <c r="FA442" s="14"/>
      <c r="FB442" s="14"/>
      <c r="FC442" s="14"/>
      <c r="FD442" s="14"/>
      <c r="FE442" s="14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</row>
    <row r="443" spans="1:171" ht="12" customHeight="1" x14ac:dyDescent="0.2">
      <c r="A443" s="134" t="s">
        <v>43</v>
      </c>
      <c r="B443" s="249" t="s">
        <v>98</v>
      </c>
      <c r="C443" s="130">
        <v>19</v>
      </c>
      <c r="D443" s="33" t="s">
        <v>42</v>
      </c>
      <c r="E443" s="33" t="s">
        <v>89</v>
      </c>
      <c r="F443" s="135">
        <v>43511</v>
      </c>
      <c r="G443" s="42">
        <v>60</v>
      </c>
      <c r="H443" s="234">
        <v>100000</v>
      </c>
      <c r="I443" s="136"/>
      <c r="J443" s="33" t="s">
        <v>15</v>
      </c>
      <c r="K443" s="137" t="s">
        <v>39</v>
      </c>
      <c r="L443" s="5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60"/>
      <c r="AJ443" s="92"/>
      <c r="AK443" s="20"/>
      <c r="AL443" s="20"/>
      <c r="AM443" s="20"/>
      <c r="AN443" s="20"/>
      <c r="AO443" s="20"/>
      <c r="AP443" s="20"/>
      <c r="AQ443" s="20"/>
      <c r="AR443" s="20"/>
      <c r="AS443" s="24"/>
      <c r="AT443" s="24"/>
      <c r="AU443" s="24"/>
      <c r="AV443" s="24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60"/>
      <c r="BH443" s="10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71"/>
      <c r="CF443" s="10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71"/>
      <c r="DD443" s="10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71"/>
      <c r="EB443" s="54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44"/>
      <c r="EZ443" s="14"/>
      <c r="FA443" s="14"/>
      <c r="FB443" s="14"/>
      <c r="FC443" s="14"/>
      <c r="FD443" s="14"/>
      <c r="FE443" s="14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</row>
    <row r="444" spans="1:171" ht="12" customHeight="1" x14ac:dyDescent="0.2">
      <c r="A444" s="134" t="s">
        <v>43</v>
      </c>
      <c r="B444" s="249" t="s">
        <v>60</v>
      </c>
      <c r="C444" s="130">
        <v>19</v>
      </c>
      <c r="D444" s="33" t="s">
        <v>42</v>
      </c>
      <c r="E444" s="33" t="s">
        <v>90</v>
      </c>
      <c r="F444" s="135">
        <v>43556</v>
      </c>
      <c r="G444" s="42">
        <v>180</v>
      </c>
      <c r="H444" s="234">
        <v>400000</v>
      </c>
      <c r="I444" s="136"/>
      <c r="J444" s="33" t="s">
        <v>15</v>
      </c>
      <c r="K444" s="137" t="s">
        <v>38</v>
      </c>
      <c r="L444" s="5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60"/>
      <c r="AJ444" s="92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62"/>
      <c r="BH444" s="10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71"/>
      <c r="CF444" s="10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71"/>
      <c r="DD444" s="10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71"/>
      <c r="EB444" s="54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44"/>
      <c r="EZ444" s="14"/>
      <c r="FA444" s="14"/>
      <c r="FB444" s="14"/>
      <c r="FC444" s="14"/>
      <c r="FD444" s="14"/>
      <c r="FE444" s="14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</row>
    <row r="445" spans="1:171" ht="12" customHeight="1" x14ac:dyDescent="0.2">
      <c r="A445" s="134" t="s">
        <v>43</v>
      </c>
      <c r="B445" s="249" t="s">
        <v>67</v>
      </c>
      <c r="C445" s="130">
        <v>19</v>
      </c>
      <c r="D445" s="33" t="s">
        <v>42</v>
      </c>
      <c r="E445" s="33" t="s">
        <v>89</v>
      </c>
      <c r="F445" s="135">
        <v>43556</v>
      </c>
      <c r="G445" s="42">
        <v>90</v>
      </c>
      <c r="H445" s="234">
        <v>750000</v>
      </c>
      <c r="I445" s="136"/>
      <c r="J445" s="33" t="s">
        <v>15</v>
      </c>
      <c r="K445" s="137" t="s">
        <v>38</v>
      </c>
      <c r="L445" s="5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60"/>
      <c r="AJ445" s="92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4"/>
      <c r="AW445" s="24"/>
      <c r="AX445" s="24"/>
      <c r="AY445" s="24"/>
      <c r="AZ445" s="24"/>
      <c r="BA445" s="24"/>
      <c r="BB445" s="20"/>
      <c r="BC445" s="20"/>
      <c r="BD445" s="20"/>
      <c r="BE445" s="20"/>
      <c r="BF445" s="20"/>
      <c r="BG445" s="60"/>
      <c r="BH445" s="10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71"/>
      <c r="CF445" s="10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71"/>
      <c r="DD445" s="10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71"/>
      <c r="EB445" s="54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44"/>
      <c r="EZ445" s="14"/>
      <c r="FA445" s="14"/>
      <c r="FB445" s="14"/>
      <c r="FC445" s="14"/>
      <c r="FD445" s="14"/>
      <c r="FE445" s="14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</row>
    <row r="446" spans="1:171" ht="12" customHeight="1" x14ac:dyDescent="0.2">
      <c r="A446" s="134" t="s">
        <v>43</v>
      </c>
      <c r="B446" s="249" t="s">
        <v>71</v>
      </c>
      <c r="C446" s="130">
        <v>19</v>
      </c>
      <c r="D446" s="33" t="s">
        <v>42</v>
      </c>
      <c r="E446" s="33" t="s">
        <v>89</v>
      </c>
      <c r="F446" s="135">
        <v>43617</v>
      </c>
      <c r="G446" s="42">
        <v>90</v>
      </c>
      <c r="H446" s="234">
        <v>2000000</v>
      </c>
      <c r="I446" s="136"/>
      <c r="J446" s="33" t="s">
        <v>15</v>
      </c>
      <c r="K446" s="137" t="s">
        <v>38</v>
      </c>
      <c r="L446" s="5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60"/>
      <c r="AJ446" s="92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4"/>
      <c r="BA446" s="24"/>
      <c r="BB446" s="24"/>
      <c r="BC446" s="24"/>
      <c r="BD446" s="24"/>
      <c r="BE446" s="24"/>
      <c r="BF446" s="20"/>
      <c r="BG446" s="60"/>
      <c r="BH446" s="10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71"/>
      <c r="CF446" s="10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71"/>
      <c r="DD446" s="10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71"/>
      <c r="EB446" s="54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44"/>
      <c r="EZ446" s="14"/>
      <c r="FA446" s="14"/>
      <c r="FB446" s="14"/>
      <c r="FC446" s="14"/>
      <c r="FD446" s="14"/>
      <c r="FE446" s="14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</row>
    <row r="447" spans="1:171" ht="12" customHeight="1" x14ac:dyDescent="0.2">
      <c r="A447" s="134" t="s">
        <v>43</v>
      </c>
      <c r="B447" s="249" t="s">
        <v>66</v>
      </c>
      <c r="C447" s="130">
        <v>19</v>
      </c>
      <c r="D447" s="33" t="s">
        <v>42</v>
      </c>
      <c r="E447" s="33" t="s">
        <v>89</v>
      </c>
      <c r="F447" s="135">
        <v>43647</v>
      </c>
      <c r="G447" s="42">
        <v>90</v>
      </c>
      <c r="H447" s="234">
        <v>750000</v>
      </c>
      <c r="I447" s="136"/>
      <c r="J447" s="33" t="s">
        <v>15</v>
      </c>
      <c r="K447" s="137" t="s">
        <v>38</v>
      </c>
      <c r="L447" s="5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60"/>
      <c r="AJ447" s="92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4"/>
      <c r="BC447" s="24"/>
      <c r="BD447" s="24"/>
      <c r="BE447" s="24"/>
      <c r="BF447" s="24"/>
      <c r="BG447" s="62"/>
      <c r="BH447" s="10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71"/>
      <c r="CF447" s="10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71"/>
      <c r="DD447" s="10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71"/>
      <c r="EB447" s="54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44"/>
      <c r="EZ447" s="14"/>
      <c r="FA447" s="14"/>
      <c r="FB447" s="14"/>
      <c r="FC447" s="14"/>
      <c r="FD447" s="14"/>
      <c r="FE447" s="14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</row>
    <row r="448" spans="1:171" ht="12" customHeight="1" x14ac:dyDescent="0.2">
      <c r="A448" s="134" t="s">
        <v>43</v>
      </c>
      <c r="B448" s="249" t="s">
        <v>73</v>
      </c>
      <c r="C448" s="140">
        <v>20</v>
      </c>
      <c r="D448" s="33" t="s">
        <v>41</v>
      </c>
      <c r="E448" s="33" t="s">
        <v>90</v>
      </c>
      <c r="F448" s="135">
        <v>43709</v>
      </c>
      <c r="G448" s="42">
        <v>270</v>
      </c>
      <c r="H448" s="234">
        <v>5500000</v>
      </c>
      <c r="I448" s="136"/>
      <c r="J448" s="33" t="s">
        <v>85</v>
      </c>
      <c r="K448" s="137" t="s">
        <v>38</v>
      </c>
      <c r="L448" s="5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60"/>
      <c r="AJ448" s="92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1"/>
      <c r="BG448" s="64"/>
      <c r="BH448" s="107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16"/>
      <c r="BY448" s="16"/>
      <c r="BZ448" s="16"/>
      <c r="CA448" s="16"/>
      <c r="CB448" s="16"/>
      <c r="CC448" s="16"/>
      <c r="CD448" s="16"/>
      <c r="CE448" s="71"/>
      <c r="CF448" s="10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71"/>
      <c r="DD448" s="10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71"/>
      <c r="EB448" s="54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44"/>
      <c r="EZ448" s="14"/>
      <c r="FA448" s="14"/>
      <c r="FB448" s="14"/>
      <c r="FC448" s="14"/>
      <c r="FD448" s="14"/>
      <c r="FE448" s="14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</row>
    <row r="449" spans="1:171" ht="12" customHeight="1" x14ac:dyDescent="0.2">
      <c r="A449" s="134" t="s">
        <v>43</v>
      </c>
      <c r="B449" s="249" t="s">
        <v>65</v>
      </c>
      <c r="C449" s="140">
        <v>20</v>
      </c>
      <c r="D449" s="33" t="s">
        <v>42</v>
      </c>
      <c r="E449" s="33" t="s">
        <v>89</v>
      </c>
      <c r="F449" s="135">
        <v>43770</v>
      </c>
      <c r="G449" s="42">
        <v>90</v>
      </c>
      <c r="H449" s="234">
        <v>1500000</v>
      </c>
      <c r="I449" s="136"/>
      <c r="J449" s="33" t="s">
        <v>15</v>
      </c>
      <c r="K449" s="137" t="s">
        <v>38</v>
      </c>
      <c r="L449" s="5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60"/>
      <c r="AJ449" s="92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60"/>
      <c r="BH449" s="106"/>
      <c r="BI449" s="16"/>
      <c r="BJ449" s="17"/>
      <c r="BK449" s="17"/>
      <c r="BL449" s="17"/>
      <c r="BM449" s="17"/>
      <c r="BN449" s="17"/>
      <c r="BO449" s="17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71"/>
      <c r="CF449" s="10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71"/>
      <c r="DD449" s="10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71"/>
      <c r="EB449" s="54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44"/>
      <c r="EZ449" s="14"/>
      <c r="FA449" s="14"/>
      <c r="FB449" s="14"/>
      <c r="FC449" s="14"/>
      <c r="FD449" s="14"/>
      <c r="FE449" s="14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</row>
    <row r="450" spans="1:171" ht="12" customHeight="1" x14ac:dyDescent="0.2">
      <c r="A450" s="134" t="s">
        <v>43</v>
      </c>
      <c r="B450" s="249" t="s">
        <v>63</v>
      </c>
      <c r="C450" s="140">
        <v>20</v>
      </c>
      <c r="D450" s="33" t="s">
        <v>42</v>
      </c>
      <c r="E450" s="33" t="s">
        <v>89</v>
      </c>
      <c r="F450" s="135">
        <v>43862</v>
      </c>
      <c r="G450" s="42">
        <v>60</v>
      </c>
      <c r="H450" s="234">
        <v>400000</v>
      </c>
      <c r="I450" s="136"/>
      <c r="J450" s="33" t="s">
        <v>15</v>
      </c>
      <c r="K450" s="137" t="s">
        <v>38</v>
      </c>
      <c r="L450" s="5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60"/>
      <c r="AJ450" s="92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60"/>
      <c r="BH450" s="106"/>
      <c r="BI450" s="16"/>
      <c r="BJ450" s="16"/>
      <c r="BK450" s="16"/>
      <c r="BL450" s="16"/>
      <c r="BM450" s="16"/>
      <c r="BN450" s="16"/>
      <c r="BO450" s="16"/>
      <c r="BP450" s="17"/>
      <c r="BQ450" s="17"/>
      <c r="BR450" s="17"/>
      <c r="BS450" s="17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71"/>
      <c r="CF450" s="10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71"/>
      <c r="DD450" s="10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71"/>
      <c r="EB450" s="54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44"/>
      <c r="EZ450" s="14"/>
      <c r="FA450" s="14"/>
      <c r="FB450" s="14"/>
      <c r="FC450" s="14"/>
      <c r="FD450" s="14"/>
      <c r="FE450" s="14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</row>
    <row r="451" spans="1:171" ht="12" customHeight="1" x14ac:dyDescent="0.2">
      <c r="A451" s="134" t="s">
        <v>43</v>
      </c>
      <c r="B451" s="249" t="s">
        <v>44</v>
      </c>
      <c r="C451" s="140">
        <v>20</v>
      </c>
      <c r="D451" s="33" t="s">
        <v>42</v>
      </c>
      <c r="E451" s="33" t="s">
        <v>89</v>
      </c>
      <c r="F451" s="135">
        <v>43876</v>
      </c>
      <c r="G451" s="42">
        <v>210</v>
      </c>
      <c r="H451" s="234">
        <v>1500000</v>
      </c>
      <c r="I451" s="136"/>
      <c r="J451" s="33" t="s">
        <v>85</v>
      </c>
      <c r="K451" s="137" t="s">
        <v>38</v>
      </c>
      <c r="L451" s="5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60"/>
      <c r="AJ451" s="92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60"/>
      <c r="BH451" s="106"/>
      <c r="BI451" s="16"/>
      <c r="BJ451" s="16"/>
      <c r="BK451" s="16"/>
      <c r="BL451" s="16"/>
      <c r="BM451" s="16"/>
      <c r="BN451" s="16"/>
      <c r="BO451" s="16"/>
      <c r="BP451" s="16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71"/>
      <c r="CF451" s="10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71"/>
      <c r="DD451" s="10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71"/>
      <c r="EB451" s="54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44"/>
      <c r="EZ451" s="14"/>
      <c r="FA451" s="14"/>
      <c r="FB451" s="14"/>
      <c r="FC451" s="14"/>
      <c r="FD451" s="14"/>
      <c r="FE451" s="14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</row>
    <row r="452" spans="1:171" ht="12" customHeight="1" x14ac:dyDescent="0.2">
      <c r="A452" s="134" t="s">
        <v>43</v>
      </c>
      <c r="B452" s="249" t="s">
        <v>59</v>
      </c>
      <c r="C452" s="140">
        <v>20</v>
      </c>
      <c r="D452" s="33" t="s">
        <v>42</v>
      </c>
      <c r="E452" s="42" t="s">
        <v>89</v>
      </c>
      <c r="F452" s="135">
        <v>43876</v>
      </c>
      <c r="G452" s="142">
        <v>60</v>
      </c>
      <c r="H452" s="234">
        <v>600000</v>
      </c>
      <c r="I452" s="136"/>
      <c r="J452" s="33" t="s">
        <v>15</v>
      </c>
      <c r="K452" s="137" t="s">
        <v>38</v>
      </c>
      <c r="L452" s="5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60"/>
      <c r="AJ452" s="92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60"/>
      <c r="BH452" s="106"/>
      <c r="BI452" s="16"/>
      <c r="BJ452" s="16"/>
      <c r="BK452" s="16"/>
      <c r="BL452" s="16"/>
      <c r="BM452" s="16"/>
      <c r="BN452" s="16"/>
      <c r="BO452" s="16"/>
      <c r="BP452" s="16"/>
      <c r="BQ452" s="17"/>
      <c r="BR452" s="17"/>
      <c r="BS452" s="17"/>
      <c r="BT452" s="17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71"/>
      <c r="CF452" s="10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71"/>
      <c r="DD452" s="10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71"/>
      <c r="EB452" s="54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44"/>
      <c r="EZ452" s="14"/>
      <c r="FA452" s="14"/>
      <c r="FB452" s="14"/>
      <c r="FC452" s="14"/>
      <c r="FD452" s="14"/>
      <c r="FE452" s="14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</row>
    <row r="453" spans="1:171" ht="12" customHeight="1" x14ac:dyDescent="0.2">
      <c r="A453" s="134" t="s">
        <v>43</v>
      </c>
      <c r="B453" s="249" t="s">
        <v>61</v>
      </c>
      <c r="C453" s="140">
        <v>20</v>
      </c>
      <c r="D453" s="33" t="s">
        <v>42</v>
      </c>
      <c r="E453" s="42" t="s">
        <v>90</v>
      </c>
      <c r="F453" s="135">
        <v>43922</v>
      </c>
      <c r="G453" s="42">
        <v>270</v>
      </c>
      <c r="H453" s="234">
        <v>3400000</v>
      </c>
      <c r="I453" s="136"/>
      <c r="J453" s="33" t="s">
        <v>15</v>
      </c>
      <c r="K453" s="137" t="s">
        <v>38</v>
      </c>
      <c r="L453" s="5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60"/>
      <c r="AJ453" s="92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60"/>
      <c r="BH453" s="10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95"/>
      <c r="CG453" s="17"/>
      <c r="CH453" s="17"/>
      <c r="CI453" s="17"/>
      <c r="CJ453" s="17"/>
      <c r="CK453" s="17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71"/>
      <c r="DD453" s="10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71"/>
      <c r="EB453" s="54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44"/>
      <c r="EZ453" s="14"/>
      <c r="FA453" s="14"/>
      <c r="FB453" s="14"/>
      <c r="FC453" s="14"/>
      <c r="FD453" s="14"/>
      <c r="FE453" s="14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</row>
    <row r="454" spans="1:171" ht="12" customHeight="1" x14ac:dyDescent="0.2">
      <c r="A454" s="134" t="s">
        <v>43</v>
      </c>
      <c r="B454" s="249" t="s">
        <v>67</v>
      </c>
      <c r="C454" s="140">
        <v>20</v>
      </c>
      <c r="D454" s="33" t="s">
        <v>42</v>
      </c>
      <c r="E454" s="33" t="s">
        <v>89</v>
      </c>
      <c r="F454" s="135">
        <v>43922</v>
      </c>
      <c r="G454" s="142">
        <v>90</v>
      </c>
      <c r="H454" s="234">
        <v>750000</v>
      </c>
      <c r="I454" s="136"/>
      <c r="J454" s="33" t="s">
        <v>15</v>
      </c>
      <c r="K454" s="137" t="s">
        <v>38</v>
      </c>
      <c r="L454" s="5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60"/>
      <c r="AJ454" s="92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60"/>
      <c r="BH454" s="10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7"/>
      <c r="BU454" s="17"/>
      <c r="BV454" s="17"/>
      <c r="BW454" s="17"/>
      <c r="BX454" s="17"/>
      <c r="BY454" s="17"/>
      <c r="BZ454" s="16"/>
      <c r="CA454" s="16"/>
      <c r="CB454" s="16"/>
      <c r="CC454" s="16"/>
      <c r="CD454" s="16"/>
      <c r="CE454" s="71"/>
      <c r="CF454" s="10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71"/>
      <c r="DD454" s="10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71"/>
      <c r="EB454" s="54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44"/>
      <c r="EZ454" s="14"/>
      <c r="FA454" s="14"/>
      <c r="FB454" s="14"/>
      <c r="FC454" s="14"/>
      <c r="FD454" s="14"/>
      <c r="FE454" s="14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</row>
    <row r="455" spans="1:171" ht="12" customHeight="1" x14ac:dyDescent="0.2">
      <c r="A455" s="134" t="s">
        <v>43</v>
      </c>
      <c r="B455" s="249" t="s">
        <v>59</v>
      </c>
      <c r="C455" s="140">
        <v>20</v>
      </c>
      <c r="D455" s="33" t="s">
        <v>42</v>
      </c>
      <c r="E455" s="33" t="s">
        <v>89</v>
      </c>
      <c r="F455" s="135">
        <v>43966</v>
      </c>
      <c r="G455" s="142">
        <v>180</v>
      </c>
      <c r="H455" s="234">
        <v>1650000</v>
      </c>
      <c r="I455" s="136"/>
      <c r="J455" s="33" t="s">
        <v>85</v>
      </c>
      <c r="K455" s="137" t="s">
        <v>38</v>
      </c>
      <c r="L455" s="5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60"/>
      <c r="AJ455" s="92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60"/>
      <c r="BH455" s="10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23"/>
      <c r="BX455" s="23"/>
      <c r="BY455" s="23"/>
      <c r="BZ455" s="23"/>
      <c r="CA455" s="23"/>
      <c r="CB455" s="23"/>
      <c r="CC455" s="23"/>
      <c r="CD455" s="23"/>
      <c r="CE455" s="74"/>
      <c r="CF455" s="107"/>
      <c r="CG455" s="23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71"/>
      <c r="DD455" s="10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71"/>
      <c r="EB455" s="54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44"/>
      <c r="EZ455" s="14"/>
      <c r="FA455" s="14"/>
      <c r="FB455" s="14"/>
      <c r="FC455" s="14"/>
      <c r="FD455" s="14"/>
      <c r="FE455" s="14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</row>
    <row r="456" spans="1:171" ht="12" customHeight="1" x14ac:dyDescent="0.2">
      <c r="A456" s="134" t="s">
        <v>43</v>
      </c>
      <c r="B456" s="249" t="s">
        <v>71</v>
      </c>
      <c r="C456" s="140">
        <v>20</v>
      </c>
      <c r="D456" s="33" t="s">
        <v>42</v>
      </c>
      <c r="E456" s="33" t="s">
        <v>89</v>
      </c>
      <c r="F456" s="135">
        <v>43983</v>
      </c>
      <c r="G456" s="142">
        <v>120</v>
      </c>
      <c r="H456" s="234">
        <v>3000000</v>
      </c>
      <c r="I456" s="136"/>
      <c r="J456" s="33" t="s">
        <v>15</v>
      </c>
      <c r="K456" s="137" t="s">
        <v>38</v>
      </c>
      <c r="L456" s="5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60"/>
      <c r="AJ456" s="92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60"/>
      <c r="BH456" s="10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7"/>
      <c r="BY456" s="17"/>
      <c r="BZ456" s="17"/>
      <c r="CA456" s="17"/>
      <c r="CB456" s="17"/>
      <c r="CC456" s="17"/>
      <c r="CD456" s="17"/>
      <c r="CE456" s="67"/>
      <c r="CF456" s="10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71"/>
      <c r="DD456" s="10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71"/>
      <c r="EB456" s="54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44"/>
      <c r="EZ456" s="14"/>
      <c r="FA456" s="14"/>
      <c r="FB456" s="14"/>
      <c r="FC456" s="14"/>
      <c r="FD456" s="14"/>
      <c r="FE456" s="14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</row>
    <row r="457" spans="1:171" ht="12" customHeight="1" x14ac:dyDescent="0.2">
      <c r="A457" s="134" t="s">
        <v>43</v>
      </c>
      <c r="B457" s="249" t="s">
        <v>66</v>
      </c>
      <c r="C457" s="140">
        <v>20</v>
      </c>
      <c r="D457" s="33" t="s">
        <v>42</v>
      </c>
      <c r="E457" s="33" t="s">
        <v>89</v>
      </c>
      <c r="F457" s="135">
        <v>44013</v>
      </c>
      <c r="G457" s="42">
        <v>90</v>
      </c>
      <c r="H457" s="234">
        <v>750000</v>
      </c>
      <c r="I457" s="136"/>
      <c r="J457" s="33" t="s">
        <v>15</v>
      </c>
      <c r="K457" s="137" t="s">
        <v>38</v>
      </c>
      <c r="L457" s="5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60"/>
      <c r="AJ457" s="92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60"/>
      <c r="BH457" s="10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7"/>
      <c r="CA457" s="17"/>
      <c r="CB457" s="17"/>
      <c r="CC457" s="17"/>
      <c r="CD457" s="17"/>
      <c r="CE457" s="67"/>
      <c r="CF457" s="10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71"/>
      <c r="DD457" s="10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71"/>
      <c r="EB457" s="54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44"/>
      <c r="EZ457" s="14"/>
      <c r="FA457" s="14"/>
      <c r="FB457" s="14"/>
      <c r="FC457" s="14"/>
      <c r="FD457" s="14"/>
      <c r="FE457" s="14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</row>
    <row r="458" spans="1:171" ht="12" customHeight="1" x14ac:dyDescent="0.2">
      <c r="A458" s="134" t="s">
        <v>43</v>
      </c>
      <c r="B458" s="249" t="s">
        <v>72</v>
      </c>
      <c r="C458" s="140">
        <v>20</v>
      </c>
      <c r="D458" s="33" t="s">
        <v>41</v>
      </c>
      <c r="E458" s="33" t="s">
        <v>90</v>
      </c>
      <c r="F458" s="135">
        <v>44075</v>
      </c>
      <c r="G458" s="42">
        <v>120</v>
      </c>
      <c r="H458" s="234">
        <v>1100000</v>
      </c>
      <c r="I458" s="136"/>
      <c r="J458" s="33" t="s">
        <v>15</v>
      </c>
      <c r="K458" s="137" t="s">
        <v>38</v>
      </c>
      <c r="L458" s="5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60"/>
      <c r="AJ458" s="92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60"/>
      <c r="BH458" s="10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7"/>
      <c r="CE458" s="67"/>
      <c r="CF458" s="95"/>
      <c r="CG458" s="17"/>
      <c r="CH458" s="17"/>
      <c r="CI458" s="17"/>
      <c r="CJ458" s="17"/>
      <c r="CK458" s="17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71"/>
      <c r="DD458" s="10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71"/>
      <c r="EB458" s="54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44"/>
      <c r="EZ458" s="14"/>
      <c r="FA458" s="14"/>
      <c r="FB458" s="14"/>
      <c r="FC458" s="14"/>
      <c r="FD458" s="14"/>
      <c r="FE458" s="14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</row>
    <row r="459" spans="1:171" ht="12" customHeight="1" x14ac:dyDescent="0.2">
      <c r="A459" s="134" t="s">
        <v>43</v>
      </c>
      <c r="B459" s="249" t="s">
        <v>65</v>
      </c>
      <c r="C459" s="140">
        <v>21</v>
      </c>
      <c r="D459" s="33" t="s">
        <v>42</v>
      </c>
      <c r="E459" s="33" t="s">
        <v>89</v>
      </c>
      <c r="F459" s="147">
        <v>44136</v>
      </c>
      <c r="G459" s="142">
        <v>90</v>
      </c>
      <c r="H459" s="234">
        <v>1500000</v>
      </c>
      <c r="I459" s="136"/>
      <c r="J459" s="33" t="s">
        <v>15</v>
      </c>
      <c r="K459" s="137" t="s">
        <v>38</v>
      </c>
      <c r="L459" s="5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60"/>
      <c r="AJ459" s="92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60"/>
      <c r="BH459" s="10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71"/>
      <c r="CF459" s="106"/>
      <c r="CG459" s="16"/>
      <c r="CH459" s="17"/>
      <c r="CI459" s="17"/>
      <c r="CJ459" s="17"/>
      <c r="CK459" s="17"/>
      <c r="CL459" s="17"/>
      <c r="CM459" s="17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71"/>
      <c r="DD459" s="10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71"/>
      <c r="EB459" s="54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44"/>
      <c r="EZ459" s="14"/>
      <c r="FA459" s="14"/>
      <c r="FB459" s="14"/>
      <c r="FC459" s="14"/>
      <c r="FD459" s="14"/>
      <c r="FE459" s="14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</row>
    <row r="460" spans="1:171" ht="12" customHeight="1" x14ac:dyDescent="0.2">
      <c r="A460" s="134" t="s">
        <v>43</v>
      </c>
      <c r="B460" s="249" t="s">
        <v>64</v>
      </c>
      <c r="C460" s="140">
        <v>21</v>
      </c>
      <c r="D460" s="33" t="s">
        <v>42</v>
      </c>
      <c r="E460" s="33" t="s">
        <v>89</v>
      </c>
      <c r="F460" s="135">
        <v>44228</v>
      </c>
      <c r="G460" s="142">
        <v>60</v>
      </c>
      <c r="H460" s="234">
        <v>1000000</v>
      </c>
      <c r="I460" s="136"/>
      <c r="J460" s="33" t="s">
        <v>15</v>
      </c>
      <c r="K460" s="137" t="s">
        <v>38</v>
      </c>
      <c r="L460" s="5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60"/>
      <c r="AJ460" s="92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60"/>
      <c r="BH460" s="10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71"/>
      <c r="CF460" s="106"/>
      <c r="CG460" s="16"/>
      <c r="CH460" s="16"/>
      <c r="CI460" s="16"/>
      <c r="CJ460" s="16"/>
      <c r="CK460" s="16"/>
      <c r="CL460" s="16"/>
      <c r="CM460" s="16"/>
      <c r="CN460" s="17"/>
      <c r="CO460" s="17"/>
      <c r="CP460" s="17"/>
      <c r="CQ460" s="17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71"/>
      <c r="DD460" s="10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71"/>
      <c r="EB460" s="54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44"/>
      <c r="EZ460" s="14"/>
      <c r="FA460" s="14"/>
      <c r="FB460" s="14"/>
      <c r="FC460" s="14"/>
      <c r="FD460" s="14"/>
      <c r="FE460" s="14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</row>
    <row r="461" spans="1:171" ht="12" customHeight="1" x14ac:dyDescent="0.2">
      <c r="A461" s="134" t="s">
        <v>43</v>
      </c>
      <c r="B461" s="249" t="s">
        <v>76</v>
      </c>
      <c r="C461" s="140">
        <v>21</v>
      </c>
      <c r="D461" s="33" t="s">
        <v>42</v>
      </c>
      <c r="E461" s="33" t="s">
        <v>89</v>
      </c>
      <c r="F461" s="147">
        <v>44228</v>
      </c>
      <c r="G461" s="142">
        <v>200</v>
      </c>
      <c r="H461" s="234">
        <v>4500000</v>
      </c>
      <c r="I461" s="136"/>
      <c r="J461" s="33" t="s">
        <v>15</v>
      </c>
      <c r="K461" s="137" t="s">
        <v>38</v>
      </c>
      <c r="L461" s="5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60"/>
      <c r="AJ461" s="92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60"/>
      <c r="BH461" s="10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71"/>
      <c r="CF461" s="106"/>
      <c r="CG461" s="16"/>
      <c r="CH461" s="16"/>
      <c r="CI461" s="16"/>
      <c r="CJ461" s="16"/>
      <c r="CK461" s="16"/>
      <c r="CL461" s="16"/>
      <c r="CM461" s="16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6"/>
      <c r="DB461" s="16"/>
      <c r="DC461" s="71"/>
      <c r="DD461" s="10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71"/>
      <c r="EB461" s="54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44"/>
      <c r="EZ461" s="14"/>
      <c r="FA461" s="14"/>
      <c r="FB461" s="14"/>
      <c r="FC461" s="14"/>
      <c r="FD461" s="14"/>
      <c r="FE461" s="14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</row>
    <row r="462" spans="1:171" ht="12" customHeight="1" x14ac:dyDescent="0.2">
      <c r="A462" s="134" t="s">
        <v>43</v>
      </c>
      <c r="B462" s="249" t="s">
        <v>44</v>
      </c>
      <c r="C462" s="140">
        <v>21</v>
      </c>
      <c r="D462" s="33" t="s">
        <v>42</v>
      </c>
      <c r="E462" s="33" t="s">
        <v>89</v>
      </c>
      <c r="F462" s="147">
        <v>44242</v>
      </c>
      <c r="G462" s="142">
        <v>210</v>
      </c>
      <c r="H462" s="234">
        <v>1500000</v>
      </c>
      <c r="I462" s="136"/>
      <c r="J462" s="33" t="s">
        <v>85</v>
      </c>
      <c r="K462" s="137" t="s">
        <v>38</v>
      </c>
      <c r="L462" s="5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60"/>
      <c r="AJ462" s="92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60"/>
      <c r="BH462" s="10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71"/>
      <c r="CF462" s="106"/>
      <c r="CG462" s="16"/>
      <c r="CH462" s="16"/>
      <c r="CI462" s="16"/>
      <c r="CJ462" s="16"/>
      <c r="CK462" s="16"/>
      <c r="CL462" s="16"/>
      <c r="CM462" s="16"/>
      <c r="CN462" s="16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71"/>
      <c r="DD462" s="10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71"/>
      <c r="EB462" s="54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44"/>
      <c r="EZ462" s="14"/>
      <c r="FA462" s="14"/>
      <c r="FB462" s="14"/>
      <c r="FC462" s="14"/>
      <c r="FD462" s="14"/>
      <c r="FE462" s="14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</row>
    <row r="463" spans="1:171" ht="12" customHeight="1" x14ac:dyDescent="0.2">
      <c r="A463" s="134" t="s">
        <v>43</v>
      </c>
      <c r="B463" s="249" t="s">
        <v>67</v>
      </c>
      <c r="C463" s="140">
        <v>21</v>
      </c>
      <c r="D463" s="33" t="s">
        <v>42</v>
      </c>
      <c r="E463" s="33" t="s">
        <v>89</v>
      </c>
      <c r="F463" s="147">
        <v>44287</v>
      </c>
      <c r="G463" s="142">
        <v>90</v>
      </c>
      <c r="H463" s="234">
        <v>750000</v>
      </c>
      <c r="I463" s="136"/>
      <c r="J463" s="33" t="s">
        <v>15</v>
      </c>
      <c r="K463" s="137" t="s">
        <v>38</v>
      </c>
      <c r="L463" s="5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60"/>
      <c r="AJ463" s="92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60"/>
      <c r="BH463" s="10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71"/>
      <c r="CF463" s="10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7"/>
      <c r="CS463" s="17"/>
      <c r="CT463" s="17"/>
      <c r="CU463" s="17"/>
      <c r="CV463" s="17"/>
      <c r="CW463" s="17"/>
      <c r="CX463" s="16"/>
      <c r="CY463" s="16"/>
      <c r="CZ463" s="16"/>
      <c r="DA463" s="16"/>
      <c r="DB463" s="16"/>
      <c r="DC463" s="71"/>
      <c r="DD463" s="10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71"/>
      <c r="EB463" s="54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44"/>
      <c r="EZ463" s="14"/>
      <c r="FA463" s="14"/>
      <c r="FB463" s="14"/>
      <c r="FC463" s="14"/>
      <c r="FD463" s="14"/>
      <c r="FE463" s="14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</row>
    <row r="464" spans="1:171" ht="12" customHeight="1" x14ac:dyDescent="0.2">
      <c r="A464" s="134" t="s">
        <v>43</v>
      </c>
      <c r="B464" s="249" t="s">
        <v>75</v>
      </c>
      <c r="C464" s="140">
        <v>21</v>
      </c>
      <c r="D464" s="33" t="s">
        <v>42</v>
      </c>
      <c r="E464" s="33" t="s">
        <v>89</v>
      </c>
      <c r="F464" s="147">
        <v>44317</v>
      </c>
      <c r="G464" s="142">
        <v>35</v>
      </c>
      <c r="H464" s="234">
        <v>700000</v>
      </c>
      <c r="I464" s="136"/>
      <c r="J464" s="33" t="s">
        <v>85</v>
      </c>
      <c r="K464" s="137" t="s">
        <v>38</v>
      </c>
      <c r="L464" s="5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60"/>
      <c r="AJ464" s="92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60"/>
      <c r="BH464" s="10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71"/>
      <c r="CF464" s="10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23"/>
      <c r="CU464" s="23"/>
      <c r="CV464" s="16"/>
      <c r="CW464" s="16"/>
      <c r="CX464" s="16"/>
      <c r="CY464" s="16"/>
      <c r="CZ464" s="16"/>
      <c r="DA464" s="16"/>
      <c r="DB464" s="16"/>
      <c r="DC464" s="71"/>
      <c r="DD464" s="10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71"/>
      <c r="EB464" s="54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44"/>
      <c r="EZ464" s="14"/>
      <c r="FA464" s="14"/>
      <c r="FB464" s="14"/>
      <c r="FC464" s="14"/>
      <c r="FD464" s="14"/>
      <c r="FE464" s="14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</row>
    <row r="465" spans="1:171" ht="12" customHeight="1" x14ac:dyDescent="0.2">
      <c r="A465" s="134" t="s">
        <v>43</v>
      </c>
      <c r="B465" s="249" t="s">
        <v>62</v>
      </c>
      <c r="C465" s="140">
        <v>21</v>
      </c>
      <c r="D465" s="33" t="s">
        <v>42</v>
      </c>
      <c r="E465" s="33" t="s">
        <v>90</v>
      </c>
      <c r="F465" s="147">
        <v>44317</v>
      </c>
      <c r="G465" s="142">
        <v>365</v>
      </c>
      <c r="H465" s="234">
        <v>10000000</v>
      </c>
      <c r="I465" s="136"/>
      <c r="J465" s="33" t="s">
        <v>15</v>
      </c>
      <c r="K465" s="137" t="s">
        <v>38</v>
      </c>
      <c r="L465" s="5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60"/>
      <c r="AJ465" s="92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60"/>
      <c r="BH465" s="10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71"/>
      <c r="CF465" s="10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7"/>
      <c r="CU465" s="17"/>
      <c r="CV465" s="17"/>
      <c r="CW465" s="17"/>
      <c r="CX465" s="17"/>
      <c r="CY465" s="17"/>
      <c r="CZ465" s="17"/>
      <c r="DA465" s="17"/>
      <c r="DB465" s="17"/>
      <c r="DC465" s="67"/>
      <c r="DD465" s="95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71"/>
      <c r="EB465" s="54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44"/>
      <c r="EZ465" s="14"/>
      <c r="FA465" s="14"/>
      <c r="FB465" s="14"/>
      <c r="FC465" s="14"/>
      <c r="FD465" s="14"/>
      <c r="FE465" s="14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</row>
    <row r="466" spans="1:171" ht="12" customHeight="1" x14ac:dyDescent="0.2">
      <c r="A466" s="134" t="s">
        <v>43</v>
      </c>
      <c r="B466" s="249" t="s">
        <v>70</v>
      </c>
      <c r="C466" s="140">
        <v>21</v>
      </c>
      <c r="D466" s="33" t="s">
        <v>42</v>
      </c>
      <c r="E466" s="33" t="s">
        <v>89</v>
      </c>
      <c r="F466" s="147">
        <v>44348</v>
      </c>
      <c r="G466" s="142">
        <v>60</v>
      </c>
      <c r="H466" s="234">
        <v>1000000</v>
      </c>
      <c r="I466" s="136"/>
      <c r="J466" s="33" t="s">
        <v>85</v>
      </c>
      <c r="K466" s="137" t="s">
        <v>38</v>
      </c>
      <c r="L466" s="5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60"/>
      <c r="AJ466" s="92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60"/>
      <c r="BH466" s="10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71"/>
      <c r="CF466" s="10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23"/>
      <c r="CW466" s="23"/>
      <c r="CX466" s="23"/>
      <c r="CY466" s="23"/>
      <c r="CZ466" s="16"/>
      <c r="DA466" s="16"/>
      <c r="DB466" s="16"/>
      <c r="DC466" s="71"/>
      <c r="DD466" s="10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71"/>
      <c r="EB466" s="54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44"/>
      <c r="EZ466" s="14"/>
      <c r="FA466" s="14"/>
      <c r="FB466" s="14"/>
      <c r="FC466" s="14"/>
      <c r="FD466" s="14"/>
      <c r="FE466" s="14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</row>
    <row r="467" spans="1:171" ht="12" customHeight="1" x14ac:dyDescent="0.2">
      <c r="A467" s="134" t="s">
        <v>43</v>
      </c>
      <c r="B467" s="249" t="s">
        <v>71</v>
      </c>
      <c r="C467" s="140">
        <v>21</v>
      </c>
      <c r="D467" s="33" t="s">
        <v>42</v>
      </c>
      <c r="E467" s="33" t="s">
        <v>89</v>
      </c>
      <c r="F467" s="147">
        <v>44348</v>
      </c>
      <c r="G467" s="142">
        <v>120</v>
      </c>
      <c r="H467" s="234">
        <v>3000000</v>
      </c>
      <c r="I467" s="136"/>
      <c r="J467" s="33" t="s">
        <v>15</v>
      </c>
      <c r="K467" s="137" t="s">
        <v>38</v>
      </c>
      <c r="L467" s="5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60"/>
      <c r="AJ467" s="92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60"/>
      <c r="BH467" s="10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71"/>
      <c r="CF467" s="10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7"/>
      <c r="CW467" s="17"/>
      <c r="CX467" s="17"/>
      <c r="CY467" s="17"/>
      <c r="CZ467" s="17"/>
      <c r="DA467" s="17"/>
      <c r="DB467" s="17"/>
      <c r="DC467" s="67"/>
      <c r="DD467" s="10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71"/>
      <c r="EB467" s="54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44"/>
      <c r="EZ467" s="14"/>
      <c r="FA467" s="14"/>
      <c r="FB467" s="14"/>
      <c r="FC467" s="14"/>
      <c r="FD467" s="14"/>
      <c r="FE467" s="14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</row>
    <row r="468" spans="1:171" ht="12" customHeight="1" x14ac:dyDescent="0.2">
      <c r="A468" s="134" t="s">
        <v>43</v>
      </c>
      <c r="B468" s="249" t="s">
        <v>66</v>
      </c>
      <c r="C468" s="140">
        <v>21</v>
      </c>
      <c r="D468" s="33" t="s">
        <v>42</v>
      </c>
      <c r="E468" s="33" t="s">
        <v>89</v>
      </c>
      <c r="F468" s="147">
        <v>44378</v>
      </c>
      <c r="G468" s="142">
        <v>90</v>
      </c>
      <c r="H468" s="234">
        <v>750000</v>
      </c>
      <c r="I468" s="136"/>
      <c r="J468" s="33" t="s">
        <v>15</v>
      </c>
      <c r="K468" s="137" t="s">
        <v>38</v>
      </c>
      <c r="L468" s="5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60"/>
      <c r="AJ468" s="92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60"/>
      <c r="BH468" s="10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71"/>
      <c r="CF468" s="10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7"/>
      <c r="CY468" s="17"/>
      <c r="CZ468" s="17"/>
      <c r="DA468" s="17"/>
      <c r="DB468" s="17"/>
      <c r="DC468" s="67"/>
      <c r="DD468" s="10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71"/>
      <c r="EB468" s="54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44"/>
      <c r="EZ468" s="14"/>
      <c r="FA468" s="14"/>
      <c r="FB468" s="14"/>
      <c r="FC468" s="14"/>
      <c r="FD468" s="14"/>
      <c r="FE468" s="14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</row>
    <row r="469" spans="1:171" ht="12" customHeight="1" x14ac:dyDescent="0.2">
      <c r="A469" s="134" t="s">
        <v>43</v>
      </c>
      <c r="B469" s="249" t="s">
        <v>65</v>
      </c>
      <c r="C469" s="140">
        <v>21</v>
      </c>
      <c r="D469" s="33" t="s">
        <v>42</v>
      </c>
      <c r="E469" s="33" t="s">
        <v>89</v>
      </c>
      <c r="F469" s="147">
        <v>44501</v>
      </c>
      <c r="G469" s="142">
        <v>90</v>
      </c>
      <c r="H469" s="234">
        <v>1500000</v>
      </c>
      <c r="I469" s="136"/>
      <c r="J469" s="33" t="s">
        <v>15</v>
      </c>
      <c r="K469" s="137" t="s">
        <v>38</v>
      </c>
      <c r="L469" s="5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60"/>
      <c r="AJ469" s="92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60"/>
      <c r="BH469" s="10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71"/>
      <c r="CF469" s="10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71"/>
      <c r="DD469" s="106"/>
      <c r="DE469" s="16"/>
      <c r="DF469" s="17"/>
      <c r="DG469" s="17"/>
      <c r="DH469" s="17"/>
      <c r="DI469" s="17"/>
      <c r="DJ469" s="17"/>
      <c r="DK469" s="17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71"/>
      <c r="EB469" s="54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44"/>
      <c r="EZ469" s="14"/>
      <c r="FA469" s="14"/>
      <c r="FB469" s="14"/>
      <c r="FC469" s="14"/>
      <c r="FD469" s="14"/>
      <c r="FE469" s="14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</row>
    <row r="470" spans="1:171" ht="12" customHeight="1" x14ac:dyDescent="0.2">
      <c r="A470" s="134" t="s">
        <v>43</v>
      </c>
      <c r="B470" s="249" t="s">
        <v>76</v>
      </c>
      <c r="C470" s="140">
        <v>22</v>
      </c>
      <c r="D470" s="33" t="s">
        <v>42</v>
      </c>
      <c r="E470" s="33" t="s">
        <v>89</v>
      </c>
      <c r="F470" s="147">
        <v>44593</v>
      </c>
      <c r="G470" s="142">
        <v>200</v>
      </c>
      <c r="H470" s="234">
        <v>4500000</v>
      </c>
      <c r="I470" s="136"/>
      <c r="J470" s="33" t="s">
        <v>15</v>
      </c>
      <c r="K470" s="137" t="s">
        <v>38</v>
      </c>
      <c r="L470" s="5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60"/>
      <c r="AJ470" s="92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60"/>
      <c r="BH470" s="10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71"/>
      <c r="CF470" s="10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71"/>
      <c r="DD470" s="106"/>
      <c r="DE470" s="16"/>
      <c r="DF470" s="16"/>
      <c r="DG470" s="16"/>
      <c r="DH470" s="16"/>
      <c r="DI470" s="16"/>
      <c r="DJ470" s="16"/>
      <c r="DK470" s="16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71"/>
      <c r="EB470" s="54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44"/>
      <c r="EZ470" s="14"/>
      <c r="FA470" s="14"/>
      <c r="FB470" s="14"/>
      <c r="FC470" s="14"/>
      <c r="FD470" s="14"/>
      <c r="FE470" s="14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</row>
    <row r="471" spans="1:171" ht="12" customHeight="1" x14ac:dyDescent="0.2">
      <c r="A471" s="134" t="s">
        <v>43</v>
      </c>
      <c r="B471" s="249" t="s">
        <v>44</v>
      </c>
      <c r="C471" s="140">
        <v>22</v>
      </c>
      <c r="D471" s="33" t="s">
        <v>42</v>
      </c>
      <c r="E471" s="33" t="s">
        <v>89</v>
      </c>
      <c r="F471" s="147">
        <v>44607</v>
      </c>
      <c r="G471" s="142">
        <v>210</v>
      </c>
      <c r="H471" s="234">
        <v>1500000</v>
      </c>
      <c r="I471" s="136"/>
      <c r="J471" s="33" t="s">
        <v>85</v>
      </c>
      <c r="K471" s="137" t="s">
        <v>38</v>
      </c>
      <c r="L471" s="5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60"/>
      <c r="AJ471" s="92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60"/>
      <c r="BH471" s="10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71"/>
      <c r="CF471" s="10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71"/>
      <c r="DD471" s="106"/>
      <c r="DE471" s="16"/>
      <c r="DF471" s="16"/>
      <c r="DG471" s="16"/>
      <c r="DH471" s="16"/>
      <c r="DI471" s="16"/>
      <c r="DJ471" s="16"/>
      <c r="DK471" s="16"/>
      <c r="DL471" s="16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71"/>
      <c r="EB471" s="54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44"/>
      <c r="EZ471" s="14"/>
      <c r="FA471" s="14"/>
      <c r="FB471" s="14"/>
      <c r="FC471" s="14"/>
      <c r="FD471" s="14"/>
      <c r="FE471" s="14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</row>
    <row r="472" spans="1:171" ht="12" customHeight="1" x14ac:dyDescent="0.2">
      <c r="A472" s="134" t="s">
        <v>43</v>
      </c>
      <c r="B472" s="249" t="s">
        <v>67</v>
      </c>
      <c r="C472" s="140">
        <v>22</v>
      </c>
      <c r="D472" s="33" t="s">
        <v>42</v>
      </c>
      <c r="E472" s="33" t="s">
        <v>89</v>
      </c>
      <c r="F472" s="147">
        <v>44652</v>
      </c>
      <c r="G472" s="142">
        <v>90</v>
      </c>
      <c r="H472" s="234">
        <v>750000</v>
      </c>
      <c r="I472" s="136"/>
      <c r="J472" s="33" t="s">
        <v>15</v>
      </c>
      <c r="K472" s="137" t="s">
        <v>38</v>
      </c>
      <c r="L472" s="5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60"/>
      <c r="AJ472" s="92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60"/>
      <c r="BH472" s="10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71"/>
      <c r="CF472" s="10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71"/>
      <c r="DD472" s="10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7"/>
      <c r="DQ472" s="17"/>
      <c r="DR472" s="17"/>
      <c r="DS472" s="17"/>
      <c r="DT472" s="17"/>
      <c r="DU472" s="17"/>
      <c r="DV472" s="16"/>
      <c r="DW472" s="16"/>
      <c r="DX472" s="16"/>
      <c r="DY472" s="16"/>
      <c r="DZ472" s="16"/>
      <c r="EA472" s="71"/>
      <c r="EB472" s="54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44"/>
      <c r="EZ472" s="14"/>
      <c r="FA472" s="14"/>
      <c r="FB472" s="14"/>
      <c r="FC472" s="14"/>
      <c r="FD472" s="14"/>
      <c r="FE472" s="14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</row>
    <row r="473" spans="1:171" ht="12" customHeight="1" x14ac:dyDescent="0.2">
      <c r="A473" s="134" t="s">
        <v>43</v>
      </c>
      <c r="B473" s="249" t="s">
        <v>71</v>
      </c>
      <c r="C473" s="140">
        <v>22</v>
      </c>
      <c r="D473" s="33" t="s">
        <v>42</v>
      </c>
      <c r="E473" s="33" t="s">
        <v>89</v>
      </c>
      <c r="F473" s="147">
        <v>44713</v>
      </c>
      <c r="G473" s="142">
        <v>90</v>
      </c>
      <c r="H473" s="234">
        <v>2000000</v>
      </c>
      <c r="I473" s="136"/>
      <c r="J473" s="33" t="s">
        <v>15</v>
      </c>
      <c r="K473" s="137" t="s">
        <v>38</v>
      </c>
      <c r="L473" s="5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60"/>
      <c r="AJ473" s="92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60"/>
      <c r="BH473" s="10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71"/>
      <c r="CF473" s="10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71"/>
      <c r="DD473" s="10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7"/>
      <c r="DU473" s="17"/>
      <c r="DV473" s="17"/>
      <c r="DW473" s="17"/>
      <c r="DX473" s="17"/>
      <c r="DY473" s="17"/>
      <c r="DZ473" s="16"/>
      <c r="EA473" s="71"/>
      <c r="EB473" s="54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44"/>
      <c r="EZ473" s="14"/>
      <c r="FA473" s="14"/>
      <c r="FB473" s="14"/>
      <c r="FC473" s="14"/>
      <c r="FD473" s="14"/>
      <c r="FE473" s="14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</row>
    <row r="474" spans="1:171" ht="12" customHeight="1" x14ac:dyDescent="0.2">
      <c r="A474" s="134" t="s">
        <v>43</v>
      </c>
      <c r="B474" s="249" t="s">
        <v>66</v>
      </c>
      <c r="C474" s="140">
        <v>22</v>
      </c>
      <c r="D474" s="33" t="s">
        <v>42</v>
      </c>
      <c r="E474" s="33" t="s">
        <v>89</v>
      </c>
      <c r="F474" s="147">
        <v>44743</v>
      </c>
      <c r="G474" s="142">
        <v>90</v>
      </c>
      <c r="H474" s="234">
        <v>750000</v>
      </c>
      <c r="I474" s="136"/>
      <c r="J474" s="33" t="s">
        <v>15</v>
      </c>
      <c r="K474" s="137" t="s">
        <v>38</v>
      </c>
      <c r="L474" s="5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60"/>
      <c r="AJ474" s="92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60"/>
      <c r="BH474" s="10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71"/>
      <c r="CF474" s="10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71"/>
      <c r="DD474" s="10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7"/>
      <c r="DW474" s="17"/>
      <c r="DX474" s="17"/>
      <c r="DY474" s="17"/>
      <c r="DZ474" s="17"/>
      <c r="EA474" s="67"/>
      <c r="EB474" s="54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44"/>
      <c r="EZ474" s="14"/>
      <c r="FA474" s="14"/>
      <c r="FB474" s="14"/>
      <c r="FC474" s="14"/>
      <c r="FD474" s="14"/>
      <c r="FE474" s="14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</row>
    <row r="475" spans="1:171" ht="12" customHeight="1" x14ac:dyDescent="0.2">
      <c r="A475" s="134" t="s">
        <v>43</v>
      </c>
      <c r="B475" s="249" t="s">
        <v>65</v>
      </c>
      <c r="C475" s="130">
        <v>23</v>
      </c>
      <c r="D475" s="33" t="s">
        <v>42</v>
      </c>
      <c r="E475" s="33" t="s">
        <v>89</v>
      </c>
      <c r="F475" s="147">
        <v>44866</v>
      </c>
      <c r="G475" s="142">
        <v>90</v>
      </c>
      <c r="H475" s="234">
        <v>1500000</v>
      </c>
      <c r="I475" s="136"/>
      <c r="J475" s="33" t="s">
        <v>15</v>
      </c>
      <c r="K475" s="137" t="s">
        <v>38</v>
      </c>
      <c r="L475" s="5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60"/>
      <c r="AJ475" s="92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60"/>
      <c r="BH475" s="10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71"/>
      <c r="CF475" s="10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71"/>
      <c r="DD475" s="10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71"/>
      <c r="EB475" s="54"/>
      <c r="EC475" s="16"/>
      <c r="ED475" s="17"/>
      <c r="EE475" s="17"/>
      <c r="EF475" s="17"/>
      <c r="EG475" s="17"/>
      <c r="EH475" s="17"/>
      <c r="EI475" s="17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44"/>
      <c r="EZ475" s="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</row>
    <row r="476" spans="1:171" ht="12" customHeight="1" x14ac:dyDescent="0.2">
      <c r="A476" s="134" t="s">
        <v>45</v>
      </c>
      <c r="B476" s="249" t="s">
        <v>47</v>
      </c>
      <c r="C476" s="140">
        <v>18</v>
      </c>
      <c r="D476" s="33" t="s">
        <v>42</v>
      </c>
      <c r="E476" s="33" t="s">
        <v>89</v>
      </c>
      <c r="F476" s="147">
        <v>43009</v>
      </c>
      <c r="G476" s="142">
        <v>210</v>
      </c>
      <c r="H476" s="234">
        <v>4000000</v>
      </c>
      <c r="I476" s="133"/>
      <c r="J476" s="33" t="s">
        <v>85</v>
      </c>
      <c r="K476" s="137" t="s">
        <v>38</v>
      </c>
      <c r="L476" s="268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0"/>
      <c r="AE476" s="20"/>
      <c r="AF476" s="20"/>
      <c r="AG476" s="20"/>
      <c r="AH476" s="20"/>
      <c r="AI476" s="60"/>
      <c r="AJ476" s="92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60"/>
      <c r="BH476" s="10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71"/>
      <c r="CF476" s="10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71"/>
      <c r="DD476" s="10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71"/>
      <c r="EB476" s="54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44"/>
      <c r="EZ476" s="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</row>
    <row r="477" spans="1:171" ht="12" customHeight="1" x14ac:dyDescent="0.2">
      <c r="A477" s="134" t="s">
        <v>45</v>
      </c>
      <c r="B477" s="249" t="s">
        <v>46</v>
      </c>
      <c r="C477" s="140">
        <v>18</v>
      </c>
      <c r="D477" s="42" t="s">
        <v>42</v>
      </c>
      <c r="E477" s="42" t="s">
        <v>89</v>
      </c>
      <c r="F477" s="135">
        <v>43266</v>
      </c>
      <c r="G477" s="140">
        <v>105</v>
      </c>
      <c r="H477" s="235">
        <v>2500000</v>
      </c>
      <c r="I477" s="141"/>
      <c r="J477" s="33" t="s">
        <v>15</v>
      </c>
      <c r="K477" s="137" t="s">
        <v>38</v>
      </c>
      <c r="L477" s="5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4"/>
      <c r="AD477" s="24"/>
      <c r="AE477" s="24"/>
      <c r="AF477" s="24"/>
      <c r="AG477" s="24"/>
      <c r="AH477" s="24"/>
      <c r="AI477" s="62"/>
      <c r="AJ477" s="92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60"/>
      <c r="BH477" s="10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71"/>
      <c r="CF477" s="10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71"/>
      <c r="DD477" s="10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71"/>
      <c r="EB477" s="54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44"/>
      <c r="EZ477" s="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</row>
    <row r="478" spans="1:171" ht="12" customHeight="1" x14ac:dyDescent="0.2">
      <c r="A478" s="134" t="s">
        <v>45</v>
      </c>
      <c r="B478" s="249" t="s">
        <v>48</v>
      </c>
      <c r="C478" s="130">
        <v>19</v>
      </c>
      <c r="D478" s="33" t="s">
        <v>42</v>
      </c>
      <c r="E478" s="33" t="s">
        <v>89</v>
      </c>
      <c r="F478" s="147">
        <v>43419</v>
      </c>
      <c r="G478" s="142">
        <v>30</v>
      </c>
      <c r="H478" s="234">
        <v>400000</v>
      </c>
      <c r="I478" s="136"/>
      <c r="J478" s="33" t="s">
        <v>15</v>
      </c>
      <c r="K478" s="137" t="s">
        <v>38</v>
      </c>
      <c r="L478" s="5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60"/>
      <c r="AJ478" s="92"/>
      <c r="AK478" s="20"/>
      <c r="AL478" s="20"/>
      <c r="AM478" s="24"/>
      <c r="AN478" s="24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60"/>
      <c r="BH478" s="10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71"/>
      <c r="CF478" s="10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71"/>
      <c r="DD478" s="10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71"/>
      <c r="EB478" s="54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44"/>
      <c r="EZ478" s="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</row>
    <row r="479" spans="1:171" ht="12" customHeight="1" x14ac:dyDescent="0.2">
      <c r="A479" s="134" t="s">
        <v>45</v>
      </c>
      <c r="B479" s="249" t="s">
        <v>69</v>
      </c>
      <c r="C479" s="130">
        <v>19</v>
      </c>
      <c r="D479" s="33" t="s">
        <v>42</v>
      </c>
      <c r="E479" s="33" t="s">
        <v>89</v>
      </c>
      <c r="F479" s="147">
        <v>43419</v>
      </c>
      <c r="G479" s="142">
        <v>30</v>
      </c>
      <c r="H479" s="234">
        <v>400000</v>
      </c>
      <c r="I479" s="136"/>
      <c r="J479" s="33" t="s">
        <v>15</v>
      </c>
      <c r="K479" s="137" t="s">
        <v>38</v>
      </c>
      <c r="L479" s="5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60"/>
      <c r="AJ479" s="92"/>
      <c r="AK479" s="20"/>
      <c r="AL479" s="20"/>
      <c r="AM479" s="24"/>
      <c r="AN479" s="24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60"/>
      <c r="BH479" s="10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71"/>
      <c r="CF479" s="10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71"/>
      <c r="DD479" s="10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71"/>
      <c r="EB479" s="54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44"/>
      <c r="EZ479" s="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</row>
    <row r="480" spans="1:171" ht="12" customHeight="1" x14ac:dyDescent="0.2">
      <c r="A480" s="134" t="s">
        <v>45</v>
      </c>
      <c r="B480" s="249" t="s">
        <v>48</v>
      </c>
      <c r="C480" s="140">
        <v>21</v>
      </c>
      <c r="D480" s="33" t="s">
        <v>42</v>
      </c>
      <c r="E480" s="33" t="s">
        <v>89</v>
      </c>
      <c r="F480" s="147">
        <v>44150</v>
      </c>
      <c r="G480" s="142">
        <v>30</v>
      </c>
      <c r="H480" s="234">
        <v>400000</v>
      </c>
      <c r="I480" s="136"/>
      <c r="J480" s="33" t="s">
        <v>15</v>
      </c>
      <c r="K480" s="137" t="s">
        <v>38</v>
      </c>
      <c r="L480" s="5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60"/>
      <c r="AJ480" s="92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60"/>
      <c r="BH480" s="10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71"/>
      <c r="CF480" s="106"/>
      <c r="CG480" s="16"/>
      <c r="CH480" s="16"/>
      <c r="CI480" s="17"/>
      <c r="CJ480" s="17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71"/>
      <c r="DD480" s="10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71"/>
      <c r="EB480" s="54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44"/>
      <c r="EZ480" s="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</row>
    <row r="481" spans="1:171" ht="12" customHeight="1" x14ac:dyDescent="0.2">
      <c r="A481" s="134" t="s">
        <v>45</v>
      </c>
      <c r="B481" s="249" t="s">
        <v>47</v>
      </c>
      <c r="C481" s="140">
        <v>21</v>
      </c>
      <c r="D481" s="33" t="s">
        <v>42</v>
      </c>
      <c r="E481" s="33" t="s">
        <v>89</v>
      </c>
      <c r="F481" s="147">
        <v>44287</v>
      </c>
      <c r="G481" s="142">
        <v>60</v>
      </c>
      <c r="H481" s="234">
        <v>2000000</v>
      </c>
      <c r="I481" s="136"/>
      <c r="J481" s="33" t="s">
        <v>85</v>
      </c>
      <c r="K481" s="137" t="s">
        <v>38</v>
      </c>
      <c r="L481" s="5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60"/>
      <c r="AJ481" s="92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60"/>
      <c r="BH481" s="10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71"/>
      <c r="CF481" s="10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23"/>
      <c r="CS481" s="23"/>
      <c r="CT481" s="23"/>
      <c r="CU481" s="23"/>
      <c r="CV481" s="16"/>
      <c r="CW481" s="16"/>
      <c r="CX481" s="16"/>
      <c r="CY481" s="16"/>
      <c r="CZ481" s="16"/>
      <c r="DA481" s="16"/>
      <c r="DB481" s="16"/>
      <c r="DC481" s="71"/>
      <c r="DD481" s="10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71"/>
      <c r="EB481" s="54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44"/>
      <c r="EZ481" s="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</row>
    <row r="482" spans="1:171" ht="12" customHeight="1" x14ac:dyDescent="0.2">
      <c r="A482" s="134" t="s">
        <v>45</v>
      </c>
      <c r="B482" s="249" t="s">
        <v>46</v>
      </c>
      <c r="C482" s="140">
        <v>22</v>
      </c>
      <c r="D482" s="33" t="s">
        <v>42</v>
      </c>
      <c r="E482" s="33" t="s">
        <v>89</v>
      </c>
      <c r="F482" s="147">
        <v>44484</v>
      </c>
      <c r="G482" s="142">
        <v>210</v>
      </c>
      <c r="H482" s="234">
        <v>3500000</v>
      </c>
      <c r="I482" s="136"/>
      <c r="J482" s="33" t="s">
        <v>15</v>
      </c>
      <c r="K482" s="137" t="s">
        <v>38</v>
      </c>
      <c r="L482" s="5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60"/>
      <c r="AJ482" s="92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60"/>
      <c r="BH482" s="10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71"/>
      <c r="CF482" s="10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71"/>
      <c r="DD482" s="106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6"/>
      <c r="DT482" s="16"/>
      <c r="DU482" s="16"/>
      <c r="DV482" s="16"/>
      <c r="DW482" s="16"/>
      <c r="DX482" s="16"/>
      <c r="DY482" s="16"/>
      <c r="DZ482" s="16"/>
      <c r="EA482" s="71"/>
      <c r="EB482" s="54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44"/>
      <c r="EZ482" s="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</row>
    <row r="483" spans="1:171" ht="12" customHeight="1" x14ac:dyDescent="0.2">
      <c r="A483" s="134" t="s">
        <v>45</v>
      </c>
      <c r="B483" s="249" t="s">
        <v>69</v>
      </c>
      <c r="C483" s="140">
        <v>22</v>
      </c>
      <c r="D483" s="33" t="s">
        <v>42</v>
      </c>
      <c r="E483" s="33" t="s">
        <v>89</v>
      </c>
      <c r="F483" s="147">
        <v>44515</v>
      </c>
      <c r="G483" s="142">
        <v>30</v>
      </c>
      <c r="H483" s="234">
        <v>400000</v>
      </c>
      <c r="I483" s="136"/>
      <c r="J483" s="33" t="s">
        <v>15</v>
      </c>
      <c r="K483" s="137" t="s">
        <v>38</v>
      </c>
      <c r="L483" s="5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60"/>
      <c r="AJ483" s="92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60"/>
      <c r="BH483" s="10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71"/>
      <c r="CF483" s="10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71"/>
      <c r="DD483" s="106"/>
      <c r="DE483" s="16"/>
      <c r="DF483" s="16"/>
      <c r="DG483" s="17"/>
      <c r="DH483" s="17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71"/>
      <c r="EB483" s="54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44"/>
      <c r="EZ483" s="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</row>
    <row r="484" spans="1:171" ht="12" customHeight="1" x14ac:dyDescent="0.2">
      <c r="A484" s="134" t="s">
        <v>45</v>
      </c>
      <c r="B484" s="249" t="s">
        <v>68</v>
      </c>
      <c r="C484" s="140">
        <v>22</v>
      </c>
      <c r="D484" s="33" t="s">
        <v>42</v>
      </c>
      <c r="E484" s="33" t="s">
        <v>89</v>
      </c>
      <c r="F484" s="147">
        <v>44545</v>
      </c>
      <c r="G484" s="142">
        <v>60</v>
      </c>
      <c r="H484" s="234">
        <v>1000000</v>
      </c>
      <c r="I484" s="136"/>
      <c r="J484" s="33" t="s">
        <v>85</v>
      </c>
      <c r="K484" s="137" t="s">
        <v>38</v>
      </c>
      <c r="L484" s="5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60"/>
      <c r="AJ484" s="92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60"/>
      <c r="BH484" s="10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71"/>
      <c r="CF484" s="10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71"/>
      <c r="DD484" s="106"/>
      <c r="DE484" s="16"/>
      <c r="DF484" s="16"/>
      <c r="DG484" s="16"/>
      <c r="DH484" s="16"/>
      <c r="DI484" s="23"/>
      <c r="DJ484" s="23"/>
      <c r="DK484" s="23"/>
      <c r="DL484" s="23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71"/>
      <c r="EB484" s="54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44"/>
      <c r="EZ484" s="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</row>
    <row r="485" spans="1:171" ht="12" customHeight="1" x14ac:dyDescent="0.2">
      <c r="A485" s="134" t="s">
        <v>8</v>
      </c>
      <c r="B485" s="249" t="s">
        <v>107</v>
      </c>
      <c r="C485" s="140">
        <v>18</v>
      </c>
      <c r="D485" s="42" t="s">
        <v>42</v>
      </c>
      <c r="E485" s="42" t="s">
        <v>89</v>
      </c>
      <c r="F485" s="135">
        <v>43344</v>
      </c>
      <c r="G485" s="140">
        <v>180</v>
      </c>
      <c r="H485" s="235">
        <v>400000</v>
      </c>
      <c r="I485" s="141"/>
      <c r="J485" s="33" t="s">
        <v>15</v>
      </c>
      <c r="K485" s="137" t="s">
        <v>39</v>
      </c>
      <c r="L485" s="5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4"/>
      <c r="AI485" s="62"/>
      <c r="AJ485" s="91"/>
      <c r="AK485" s="24"/>
      <c r="AL485" s="24"/>
      <c r="AM485" s="24"/>
      <c r="AN485" s="24"/>
      <c r="AO485" s="24"/>
      <c r="AP485" s="24"/>
      <c r="AQ485" s="24"/>
      <c r="AR485" s="24"/>
      <c r="AS485" s="24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60"/>
      <c r="BH485" s="10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71"/>
      <c r="CF485" s="10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71"/>
      <c r="DD485" s="10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71"/>
      <c r="EB485" s="54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44"/>
      <c r="EZ485" s="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</row>
    <row r="486" spans="1:171" ht="12" customHeight="1" x14ac:dyDescent="0.2">
      <c r="A486" s="134" t="s">
        <v>8</v>
      </c>
      <c r="B486" s="249" t="s">
        <v>4</v>
      </c>
      <c r="C486" s="130">
        <v>19</v>
      </c>
      <c r="D486" s="33" t="s">
        <v>42</v>
      </c>
      <c r="E486" s="33" t="s">
        <v>90</v>
      </c>
      <c r="F486" s="147">
        <v>43435</v>
      </c>
      <c r="G486" s="142">
        <v>365</v>
      </c>
      <c r="H486" s="234">
        <v>4400000</v>
      </c>
      <c r="I486" s="136"/>
      <c r="J486" s="33" t="s">
        <v>15</v>
      </c>
      <c r="K486" s="137" t="s">
        <v>38</v>
      </c>
      <c r="L486" s="5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60"/>
      <c r="AJ486" s="92"/>
      <c r="AK486" s="20"/>
      <c r="AL486" s="20"/>
      <c r="AM486" s="20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62"/>
      <c r="BH486" s="95"/>
      <c r="BI486" s="17"/>
      <c r="BJ486" s="17"/>
      <c r="BK486" s="17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71"/>
      <c r="CF486" s="10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71"/>
      <c r="DD486" s="10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71"/>
      <c r="EB486" s="54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44"/>
      <c r="EZ486" s="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</row>
    <row r="487" spans="1:171" ht="12" customHeight="1" x14ac:dyDescent="0.2">
      <c r="A487" s="134" t="s">
        <v>8</v>
      </c>
      <c r="B487" s="249" t="s">
        <v>494</v>
      </c>
      <c r="C487" s="140">
        <v>20</v>
      </c>
      <c r="D487" s="33" t="s">
        <v>41</v>
      </c>
      <c r="E487" s="33" t="s">
        <v>89</v>
      </c>
      <c r="F487" s="147">
        <v>43770</v>
      </c>
      <c r="G487" s="33">
        <v>165</v>
      </c>
      <c r="H487" s="234">
        <v>1000000</v>
      </c>
      <c r="I487" s="136"/>
      <c r="J487" s="33" t="s">
        <v>582</v>
      </c>
      <c r="K487" s="137" t="s">
        <v>38</v>
      </c>
      <c r="L487" s="5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60"/>
      <c r="AJ487" s="92"/>
      <c r="AK487" s="20"/>
      <c r="AL487" s="20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20"/>
      <c r="AY487" s="20"/>
      <c r="AZ487" s="20"/>
      <c r="BA487" s="20"/>
      <c r="BB487" s="20"/>
      <c r="BC487" s="20"/>
      <c r="BD487" s="20"/>
      <c r="BE487" s="20"/>
      <c r="BF487" s="20"/>
      <c r="BG487" s="60"/>
      <c r="BH487" s="10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71"/>
      <c r="CF487" s="10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71"/>
      <c r="DD487" s="10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25"/>
      <c r="DY487" s="25"/>
      <c r="DZ487" s="25"/>
      <c r="EA487" s="78"/>
      <c r="EB487" s="79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16"/>
      <c r="EW487" s="16"/>
      <c r="EX487" s="16"/>
      <c r="EY487" s="44"/>
      <c r="EZ487" s="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</row>
    <row r="488" spans="1:171" ht="12" customHeight="1" x14ac:dyDescent="0.2">
      <c r="A488" s="134" t="s">
        <v>8</v>
      </c>
      <c r="B488" s="249" t="s">
        <v>5</v>
      </c>
      <c r="C488" s="140">
        <v>20</v>
      </c>
      <c r="D488" s="33" t="s">
        <v>42</v>
      </c>
      <c r="E488" s="33" t="s">
        <v>90</v>
      </c>
      <c r="F488" s="147">
        <v>43800</v>
      </c>
      <c r="G488" s="142">
        <v>760</v>
      </c>
      <c r="H488" s="234">
        <v>8300000</v>
      </c>
      <c r="I488" s="136"/>
      <c r="J488" s="33" t="s">
        <v>15</v>
      </c>
      <c r="K488" s="137" t="s">
        <v>38</v>
      </c>
      <c r="L488" s="5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60"/>
      <c r="AJ488" s="92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60"/>
      <c r="BH488" s="106"/>
      <c r="BI488" s="16"/>
      <c r="BJ488" s="16"/>
      <c r="BK488" s="16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95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67"/>
      <c r="DD488" s="95"/>
      <c r="DE488" s="17"/>
      <c r="DF488" s="17"/>
      <c r="DG488" s="17"/>
      <c r="DH488" s="17"/>
      <c r="DI488" s="17"/>
      <c r="DJ488" s="17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71"/>
      <c r="EB488" s="54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44"/>
      <c r="EZ488" s="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</row>
    <row r="489" spans="1:171" ht="12" customHeight="1" x14ac:dyDescent="0.2">
      <c r="A489" s="134" t="s">
        <v>11</v>
      </c>
      <c r="B489" s="249" t="s">
        <v>34</v>
      </c>
      <c r="C489" s="140">
        <v>18</v>
      </c>
      <c r="D489" s="42" t="s">
        <v>42</v>
      </c>
      <c r="E489" s="42" t="s">
        <v>89</v>
      </c>
      <c r="F489" s="135">
        <v>43313</v>
      </c>
      <c r="G489" s="140">
        <v>365</v>
      </c>
      <c r="H489" s="235">
        <v>5500000</v>
      </c>
      <c r="I489" s="141"/>
      <c r="J489" s="33" t="s">
        <v>15</v>
      </c>
      <c r="K489" s="137" t="s">
        <v>38</v>
      </c>
      <c r="L489" s="5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4"/>
      <c r="AG489" s="24"/>
      <c r="AH489" s="24"/>
      <c r="AI489" s="62"/>
      <c r="AJ489" s="91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0"/>
      <c r="BE489" s="20"/>
      <c r="BF489" s="20"/>
      <c r="BG489" s="60"/>
      <c r="BH489" s="10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71"/>
      <c r="CF489" s="10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71"/>
      <c r="DD489" s="10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71"/>
      <c r="EB489" s="54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44"/>
      <c r="EZ489" s="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</row>
    <row r="490" spans="1:171" ht="12" customHeight="1" x14ac:dyDescent="0.2">
      <c r="A490" s="134" t="s">
        <v>11</v>
      </c>
      <c r="B490" s="249" t="s">
        <v>36</v>
      </c>
      <c r="C490" s="140">
        <v>18</v>
      </c>
      <c r="D490" s="42" t="s">
        <v>42</v>
      </c>
      <c r="E490" s="42" t="s">
        <v>89</v>
      </c>
      <c r="F490" s="135">
        <v>43344</v>
      </c>
      <c r="G490" s="140">
        <v>45</v>
      </c>
      <c r="H490" s="235">
        <v>400000</v>
      </c>
      <c r="I490" s="141"/>
      <c r="J490" s="33" t="s">
        <v>15</v>
      </c>
      <c r="K490" s="137" t="s">
        <v>39</v>
      </c>
      <c r="L490" s="5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4"/>
      <c r="AI490" s="62"/>
      <c r="AJ490" s="91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60"/>
      <c r="BH490" s="10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71"/>
      <c r="CF490" s="10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71"/>
      <c r="DD490" s="10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71"/>
      <c r="EB490" s="54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44"/>
      <c r="EZ490" s="1"/>
      <c r="FA490" s="1"/>
      <c r="FB490" s="1"/>
      <c r="FC490" s="1"/>
      <c r="FD490" s="1"/>
      <c r="FE490" s="1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</row>
    <row r="491" spans="1:171" ht="12" customHeight="1" x14ac:dyDescent="0.2">
      <c r="A491" s="134" t="s">
        <v>11</v>
      </c>
      <c r="B491" s="249" t="s">
        <v>34</v>
      </c>
      <c r="C491" s="130">
        <v>19</v>
      </c>
      <c r="D491" s="33" t="s">
        <v>42</v>
      </c>
      <c r="E491" s="33" t="s">
        <v>89</v>
      </c>
      <c r="F491" s="147">
        <v>43678</v>
      </c>
      <c r="G491" s="142">
        <v>365</v>
      </c>
      <c r="H491" s="234">
        <v>5500000</v>
      </c>
      <c r="I491" s="136"/>
      <c r="J491" s="33" t="s">
        <v>15</v>
      </c>
      <c r="K491" s="137" t="s">
        <v>38</v>
      </c>
      <c r="L491" s="5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60"/>
      <c r="AJ491" s="92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4"/>
      <c r="BE491" s="24"/>
      <c r="BF491" s="24"/>
      <c r="BG491" s="62"/>
      <c r="BH491" s="95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6"/>
      <c r="CC491" s="16"/>
      <c r="CD491" s="16"/>
      <c r="CE491" s="71"/>
      <c r="CF491" s="10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71"/>
      <c r="DD491" s="10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71"/>
      <c r="EB491" s="54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44"/>
      <c r="EZ491" s="1"/>
      <c r="FA491" s="1"/>
      <c r="FB491" s="1"/>
      <c r="FC491" s="1"/>
      <c r="FD491" s="1"/>
      <c r="FE491" s="1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</row>
    <row r="492" spans="1:171" ht="12" customHeight="1" x14ac:dyDescent="0.2">
      <c r="A492" s="134" t="s">
        <v>11</v>
      </c>
      <c r="B492" s="249" t="s">
        <v>36</v>
      </c>
      <c r="C492" s="130">
        <v>19</v>
      </c>
      <c r="D492" s="33" t="s">
        <v>42</v>
      </c>
      <c r="E492" s="33" t="s">
        <v>89</v>
      </c>
      <c r="F492" s="147">
        <v>43709</v>
      </c>
      <c r="G492" s="142">
        <v>45</v>
      </c>
      <c r="H492" s="234">
        <v>400000</v>
      </c>
      <c r="I492" s="136"/>
      <c r="J492" s="33" t="s">
        <v>15</v>
      </c>
      <c r="K492" s="137" t="s">
        <v>39</v>
      </c>
      <c r="L492" s="5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60"/>
      <c r="AJ492" s="92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4"/>
      <c r="BG492" s="62"/>
      <c r="BH492" s="95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71"/>
      <c r="CF492" s="10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71"/>
      <c r="DD492" s="10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71"/>
      <c r="EB492" s="54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44"/>
      <c r="EZ492" s="1"/>
      <c r="FA492" s="1"/>
      <c r="FB492" s="1"/>
      <c r="FC492" s="1"/>
      <c r="FD492" s="1"/>
      <c r="FE492" s="1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</row>
    <row r="493" spans="1:171" ht="12" customHeight="1" x14ac:dyDescent="0.2">
      <c r="A493" s="134" t="s">
        <v>11</v>
      </c>
      <c r="B493" s="249" t="s">
        <v>33</v>
      </c>
      <c r="C493" s="140">
        <v>20</v>
      </c>
      <c r="D493" s="33" t="s">
        <v>42</v>
      </c>
      <c r="E493" s="33" t="s">
        <v>89</v>
      </c>
      <c r="F493" s="147">
        <v>43800</v>
      </c>
      <c r="G493" s="142">
        <v>45</v>
      </c>
      <c r="H493" s="234">
        <v>1000000</v>
      </c>
      <c r="I493" s="136"/>
      <c r="J493" s="33" t="s">
        <v>85</v>
      </c>
      <c r="K493" s="137" t="s">
        <v>38</v>
      </c>
      <c r="L493" s="5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60"/>
      <c r="AJ493" s="92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60"/>
      <c r="BH493" s="106"/>
      <c r="BI493" s="16"/>
      <c r="BJ493" s="16"/>
      <c r="BK493" s="16"/>
      <c r="BL493" s="23"/>
      <c r="BM493" s="23"/>
      <c r="BN493" s="23"/>
      <c r="BO493" s="23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71"/>
      <c r="CF493" s="10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71"/>
      <c r="DD493" s="10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71"/>
      <c r="EB493" s="54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44"/>
      <c r="EZ493" s="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</row>
    <row r="494" spans="1:171" ht="12" customHeight="1" x14ac:dyDescent="0.2">
      <c r="A494" s="134" t="s">
        <v>11</v>
      </c>
      <c r="B494" s="249" t="s">
        <v>35</v>
      </c>
      <c r="C494" s="140">
        <v>20</v>
      </c>
      <c r="D494" s="33" t="s">
        <v>42</v>
      </c>
      <c r="E494" s="33" t="s">
        <v>89</v>
      </c>
      <c r="F494" s="147">
        <v>43832</v>
      </c>
      <c r="G494" s="142">
        <v>90</v>
      </c>
      <c r="H494" s="234">
        <v>1500000</v>
      </c>
      <c r="I494" s="136"/>
      <c r="J494" s="33" t="s">
        <v>85</v>
      </c>
      <c r="K494" s="137" t="s">
        <v>38</v>
      </c>
      <c r="L494" s="5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60"/>
      <c r="AJ494" s="92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60"/>
      <c r="BH494" s="106"/>
      <c r="BI494" s="16"/>
      <c r="BJ494" s="16"/>
      <c r="BK494" s="16"/>
      <c r="BL494" s="16"/>
      <c r="BM494" s="16"/>
      <c r="BN494" s="23"/>
      <c r="BO494" s="23"/>
      <c r="BP494" s="23"/>
      <c r="BQ494" s="23"/>
      <c r="BR494" s="23"/>
      <c r="BS494" s="23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71"/>
      <c r="CF494" s="10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71"/>
      <c r="DD494" s="10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71"/>
      <c r="EB494" s="54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44"/>
      <c r="EZ494" s="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</row>
    <row r="495" spans="1:171" ht="12" customHeight="1" x14ac:dyDescent="0.2">
      <c r="A495" s="134" t="s">
        <v>11</v>
      </c>
      <c r="B495" s="249" t="s">
        <v>34</v>
      </c>
      <c r="C495" s="140">
        <v>20</v>
      </c>
      <c r="D495" s="33" t="s">
        <v>42</v>
      </c>
      <c r="E495" s="33" t="s">
        <v>89</v>
      </c>
      <c r="F495" s="147">
        <v>44044</v>
      </c>
      <c r="G495" s="142">
        <v>365</v>
      </c>
      <c r="H495" s="234">
        <v>5500000</v>
      </c>
      <c r="I495" s="136"/>
      <c r="J495" s="33" t="s">
        <v>15</v>
      </c>
      <c r="K495" s="137" t="s">
        <v>38</v>
      </c>
      <c r="L495" s="5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60"/>
      <c r="AJ495" s="92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60"/>
      <c r="BH495" s="10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7"/>
      <c r="CC495" s="17"/>
      <c r="CD495" s="17"/>
      <c r="CE495" s="67"/>
      <c r="CF495" s="95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6"/>
      <c r="DA495" s="16"/>
      <c r="DB495" s="16"/>
      <c r="DC495" s="71"/>
      <c r="DD495" s="10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71"/>
      <c r="EB495" s="54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44"/>
      <c r="EZ495" s="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</row>
    <row r="496" spans="1:171" ht="12" customHeight="1" x14ac:dyDescent="0.2">
      <c r="A496" s="134" t="s">
        <v>11</v>
      </c>
      <c r="B496" s="249" t="s">
        <v>36</v>
      </c>
      <c r="C496" s="140">
        <v>20</v>
      </c>
      <c r="D496" s="33" t="s">
        <v>42</v>
      </c>
      <c r="E496" s="33" t="s">
        <v>89</v>
      </c>
      <c r="F496" s="147">
        <v>44075</v>
      </c>
      <c r="G496" s="142">
        <v>45</v>
      </c>
      <c r="H496" s="234">
        <v>400000</v>
      </c>
      <c r="I496" s="136"/>
      <c r="J496" s="33" t="s">
        <v>15</v>
      </c>
      <c r="K496" s="137" t="s">
        <v>39</v>
      </c>
      <c r="L496" s="5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60"/>
      <c r="AJ496" s="92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60"/>
      <c r="BH496" s="10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7"/>
      <c r="CE496" s="67"/>
      <c r="CF496" s="95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71"/>
      <c r="DD496" s="10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71"/>
      <c r="EB496" s="54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44"/>
      <c r="EZ496" s="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</row>
    <row r="497" spans="1:171" ht="12" customHeight="1" x14ac:dyDescent="0.2">
      <c r="A497" s="134" t="s">
        <v>11</v>
      </c>
      <c r="B497" s="249" t="s">
        <v>33</v>
      </c>
      <c r="C497" s="140">
        <v>21</v>
      </c>
      <c r="D497" s="33" t="s">
        <v>42</v>
      </c>
      <c r="E497" s="33" t="s">
        <v>89</v>
      </c>
      <c r="F497" s="164">
        <v>44166</v>
      </c>
      <c r="G497" s="142">
        <v>45</v>
      </c>
      <c r="H497" s="234">
        <v>1000000</v>
      </c>
      <c r="I497" s="136"/>
      <c r="J497" s="33" t="s">
        <v>85</v>
      </c>
      <c r="K497" s="137" t="s">
        <v>38</v>
      </c>
      <c r="L497" s="5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60"/>
      <c r="AJ497" s="92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60"/>
      <c r="BH497" s="10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71"/>
      <c r="CF497" s="106"/>
      <c r="CG497" s="16"/>
      <c r="CH497" s="16"/>
      <c r="CI497" s="16"/>
      <c r="CJ497" s="23"/>
      <c r="CK497" s="23"/>
      <c r="CL497" s="23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71"/>
      <c r="DD497" s="10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71"/>
      <c r="EB497" s="54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44"/>
      <c r="EZ497" s="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</row>
    <row r="498" spans="1:171" ht="12" customHeight="1" x14ac:dyDescent="0.2">
      <c r="A498" s="134" t="s">
        <v>11</v>
      </c>
      <c r="B498" s="249" t="s">
        <v>35</v>
      </c>
      <c r="C498" s="140">
        <v>21</v>
      </c>
      <c r="D498" s="33" t="s">
        <v>42</v>
      </c>
      <c r="E498" s="33" t="s">
        <v>89</v>
      </c>
      <c r="F498" s="164">
        <v>44198</v>
      </c>
      <c r="G498" s="142">
        <v>90</v>
      </c>
      <c r="H498" s="234">
        <v>1500000</v>
      </c>
      <c r="I498" s="136"/>
      <c r="J498" s="33" t="s">
        <v>85</v>
      </c>
      <c r="K498" s="137" t="s">
        <v>38</v>
      </c>
      <c r="L498" s="5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60"/>
      <c r="AJ498" s="92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60"/>
      <c r="BH498" s="10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71"/>
      <c r="CF498" s="106"/>
      <c r="CG498" s="16"/>
      <c r="CH498" s="16"/>
      <c r="CI498" s="16"/>
      <c r="CJ498" s="16"/>
      <c r="CK498" s="16"/>
      <c r="CL498" s="23"/>
      <c r="CM498" s="23"/>
      <c r="CN498" s="23"/>
      <c r="CO498" s="23"/>
      <c r="CP498" s="23"/>
      <c r="CQ498" s="23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71"/>
      <c r="DD498" s="10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71"/>
      <c r="EB498" s="54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44"/>
      <c r="EZ498" s="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</row>
    <row r="499" spans="1:171" ht="12" customHeight="1" x14ac:dyDescent="0.2">
      <c r="A499" s="134" t="s">
        <v>11</v>
      </c>
      <c r="B499" s="249" t="s">
        <v>34</v>
      </c>
      <c r="C499" s="140">
        <v>21</v>
      </c>
      <c r="D499" s="33" t="s">
        <v>42</v>
      </c>
      <c r="E499" s="33" t="s">
        <v>89</v>
      </c>
      <c r="F499" s="147">
        <v>44409</v>
      </c>
      <c r="G499" s="142">
        <v>365</v>
      </c>
      <c r="H499" s="234">
        <v>5500000</v>
      </c>
      <c r="I499" s="136"/>
      <c r="J499" s="33" t="s">
        <v>15</v>
      </c>
      <c r="K499" s="137" t="s">
        <v>38</v>
      </c>
      <c r="L499" s="5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60"/>
      <c r="AJ499" s="92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60"/>
      <c r="BH499" s="10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71"/>
      <c r="CF499" s="10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7"/>
      <c r="DA499" s="17"/>
      <c r="DB499" s="17"/>
      <c r="DC499" s="67"/>
      <c r="DD499" s="95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6"/>
      <c r="DY499" s="16"/>
      <c r="DZ499" s="16"/>
      <c r="EA499" s="71"/>
      <c r="EB499" s="54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44"/>
      <c r="EZ499" s="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</row>
    <row r="500" spans="1:171" ht="12" customHeight="1" x14ac:dyDescent="0.2">
      <c r="A500" s="134" t="s">
        <v>11</v>
      </c>
      <c r="B500" s="249" t="s">
        <v>36</v>
      </c>
      <c r="C500" s="140">
        <v>21</v>
      </c>
      <c r="D500" s="33" t="s">
        <v>42</v>
      </c>
      <c r="E500" s="33" t="s">
        <v>89</v>
      </c>
      <c r="F500" s="147">
        <v>44440</v>
      </c>
      <c r="G500" s="142">
        <v>45</v>
      </c>
      <c r="H500" s="234">
        <v>400000</v>
      </c>
      <c r="I500" s="136"/>
      <c r="J500" s="33" t="s">
        <v>15</v>
      </c>
      <c r="K500" s="137" t="s">
        <v>39</v>
      </c>
      <c r="L500" s="5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60"/>
      <c r="AJ500" s="92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60"/>
      <c r="BH500" s="10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71"/>
      <c r="CF500" s="10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7"/>
      <c r="DC500" s="67"/>
      <c r="DD500" s="95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71"/>
      <c r="EB500" s="54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44"/>
      <c r="EZ500" s="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</row>
    <row r="501" spans="1:171" ht="12" customHeight="1" x14ac:dyDescent="0.2">
      <c r="A501" s="134" t="s">
        <v>11</v>
      </c>
      <c r="B501" s="249" t="s">
        <v>33</v>
      </c>
      <c r="C501" s="140">
        <v>22</v>
      </c>
      <c r="D501" s="33" t="s">
        <v>42</v>
      </c>
      <c r="E501" s="33" t="s">
        <v>89</v>
      </c>
      <c r="F501" s="164">
        <v>44531</v>
      </c>
      <c r="G501" s="142">
        <v>45</v>
      </c>
      <c r="H501" s="234">
        <v>1000000</v>
      </c>
      <c r="I501" s="136"/>
      <c r="J501" s="33" t="s">
        <v>85</v>
      </c>
      <c r="K501" s="137" t="s">
        <v>38</v>
      </c>
      <c r="L501" s="5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60"/>
      <c r="AJ501" s="92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60"/>
      <c r="BH501" s="10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71"/>
      <c r="CF501" s="10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71"/>
      <c r="DD501" s="106"/>
      <c r="DE501" s="16"/>
      <c r="DF501" s="16"/>
      <c r="DG501" s="16"/>
      <c r="DH501" s="23"/>
      <c r="DI501" s="23"/>
      <c r="DJ501" s="23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71"/>
      <c r="EB501" s="54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44"/>
      <c r="EZ501" s="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</row>
    <row r="502" spans="1:171" ht="12" customHeight="1" x14ac:dyDescent="0.2">
      <c r="A502" s="134" t="s">
        <v>11</v>
      </c>
      <c r="B502" s="249" t="s">
        <v>35</v>
      </c>
      <c r="C502" s="140">
        <v>22</v>
      </c>
      <c r="D502" s="33" t="s">
        <v>42</v>
      </c>
      <c r="E502" s="33" t="s">
        <v>89</v>
      </c>
      <c r="F502" s="164">
        <v>44563</v>
      </c>
      <c r="G502" s="142">
        <v>90</v>
      </c>
      <c r="H502" s="234">
        <v>1500000</v>
      </c>
      <c r="I502" s="136"/>
      <c r="J502" s="33" t="s">
        <v>85</v>
      </c>
      <c r="K502" s="137" t="s">
        <v>38</v>
      </c>
      <c r="L502" s="5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60"/>
      <c r="AJ502" s="92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60"/>
      <c r="BH502" s="10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71"/>
      <c r="CF502" s="10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71"/>
      <c r="DD502" s="106"/>
      <c r="DE502" s="16"/>
      <c r="DF502" s="16"/>
      <c r="DG502" s="16"/>
      <c r="DH502" s="16"/>
      <c r="DI502" s="16"/>
      <c r="DJ502" s="23"/>
      <c r="DK502" s="23"/>
      <c r="DL502" s="23"/>
      <c r="DM502" s="23"/>
      <c r="DN502" s="23"/>
      <c r="DO502" s="23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71"/>
      <c r="EB502" s="54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44"/>
      <c r="EZ502" s="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</row>
    <row r="503" spans="1:171" ht="12" customHeight="1" x14ac:dyDescent="0.2">
      <c r="A503" s="134" t="s">
        <v>11</v>
      </c>
      <c r="B503" s="249" t="s">
        <v>34</v>
      </c>
      <c r="C503" s="140">
        <v>22</v>
      </c>
      <c r="D503" s="33" t="s">
        <v>42</v>
      </c>
      <c r="E503" s="33" t="s">
        <v>89</v>
      </c>
      <c r="F503" s="147">
        <v>44774</v>
      </c>
      <c r="G503" s="142">
        <v>365</v>
      </c>
      <c r="H503" s="234">
        <v>5500000</v>
      </c>
      <c r="I503" s="136"/>
      <c r="J503" s="33" t="s">
        <v>15</v>
      </c>
      <c r="K503" s="137" t="s">
        <v>38</v>
      </c>
      <c r="L503" s="5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60"/>
      <c r="AJ503" s="92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60"/>
      <c r="BH503" s="10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71"/>
      <c r="CF503" s="10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71"/>
      <c r="DD503" s="10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7"/>
      <c r="DY503" s="17"/>
      <c r="DZ503" s="17"/>
      <c r="EA503" s="67"/>
      <c r="EB503" s="53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  <c r="EM503" s="17"/>
      <c r="EN503" s="17"/>
      <c r="EO503" s="17"/>
      <c r="EP503" s="17"/>
      <c r="EQ503" s="17"/>
      <c r="ER503" s="17"/>
      <c r="ES503" s="17"/>
      <c r="ET503" s="17"/>
      <c r="EU503" s="17"/>
      <c r="EV503" s="16"/>
      <c r="EW503" s="16"/>
      <c r="EX503" s="16"/>
      <c r="EY503" s="44"/>
      <c r="EZ503" s="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</row>
    <row r="504" spans="1:171" ht="12" customHeight="1" x14ac:dyDescent="0.2">
      <c r="A504" s="134" t="s">
        <v>11</v>
      </c>
      <c r="B504" s="249" t="s">
        <v>36</v>
      </c>
      <c r="C504" s="140">
        <v>22</v>
      </c>
      <c r="D504" s="33" t="s">
        <v>42</v>
      </c>
      <c r="E504" s="33" t="s">
        <v>89</v>
      </c>
      <c r="F504" s="147">
        <v>44805</v>
      </c>
      <c r="G504" s="142">
        <v>45</v>
      </c>
      <c r="H504" s="234">
        <v>400000</v>
      </c>
      <c r="I504" s="136"/>
      <c r="J504" s="33" t="s">
        <v>15</v>
      </c>
      <c r="K504" s="137" t="s">
        <v>39</v>
      </c>
      <c r="L504" s="5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60"/>
      <c r="AJ504" s="92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60"/>
      <c r="BH504" s="10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71"/>
      <c r="CF504" s="10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71"/>
      <c r="DD504" s="10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7"/>
      <c r="EA504" s="67"/>
      <c r="EB504" s="53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44"/>
      <c r="EZ504" s="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</row>
    <row r="505" spans="1:171" ht="12" customHeight="1" x14ac:dyDescent="0.2">
      <c r="A505" s="134" t="s">
        <v>10</v>
      </c>
      <c r="B505" s="249" t="s">
        <v>57</v>
      </c>
      <c r="C505" s="140">
        <v>18</v>
      </c>
      <c r="D505" s="42" t="s">
        <v>42</v>
      </c>
      <c r="E505" s="42" t="s">
        <v>89</v>
      </c>
      <c r="F505" s="135">
        <v>43221</v>
      </c>
      <c r="G505" s="140">
        <v>90</v>
      </c>
      <c r="H505" s="235">
        <v>1200000</v>
      </c>
      <c r="I505" s="141"/>
      <c r="J505" s="33" t="s">
        <v>15</v>
      </c>
      <c r="K505" s="137" t="s">
        <v>38</v>
      </c>
      <c r="L505" s="5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4"/>
      <c r="AA505" s="24"/>
      <c r="AB505" s="24"/>
      <c r="AC505" s="24"/>
      <c r="AD505" s="24"/>
      <c r="AE505" s="24"/>
      <c r="AF505" s="20"/>
      <c r="AG505" s="20"/>
      <c r="AH505" s="20"/>
      <c r="AI505" s="60"/>
      <c r="AJ505" s="92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60"/>
      <c r="BH505" s="10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71"/>
      <c r="CF505" s="10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71"/>
      <c r="DD505" s="10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71"/>
      <c r="EB505" s="54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44"/>
      <c r="EZ505" s="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</row>
    <row r="506" spans="1:171" ht="12" customHeight="1" x14ac:dyDescent="0.2">
      <c r="A506" s="134" t="s">
        <v>10</v>
      </c>
      <c r="B506" s="249" t="s">
        <v>101</v>
      </c>
      <c r="C506" s="140">
        <v>18</v>
      </c>
      <c r="D506" s="42" t="s">
        <v>42</v>
      </c>
      <c r="E506" s="42" t="s">
        <v>89</v>
      </c>
      <c r="F506" s="135">
        <v>43252</v>
      </c>
      <c r="G506" s="140">
        <v>90</v>
      </c>
      <c r="H506" s="235">
        <v>1000000</v>
      </c>
      <c r="I506" s="141"/>
      <c r="J506" s="33" t="s">
        <v>15</v>
      </c>
      <c r="K506" s="137" t="s">
        <v>38</v>
      </c>
      <c r="L506" s="5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4"/>
      <c r="AC506" s="24"/>
      <c r="AD506" s="24"/>
      <c r="AE506" s="24"/>
      <c r="AF506" s="24"/>
      <c r="AG506" s="24"/>
      <c r="AH506" s="20"/>
      <c r="AI506" s="60"/>
      <c r="AJ506" s="92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60"/>
      <c r="BH506" s="10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71"/>
      <c r="CF506" s="10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71"/>
      <c r="DD506" s="10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71"/>
      <c r="EB506" s="54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44"/>
      <c r="EZ506" s="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</row>
    <row r="507" spans="1:171" ht="12" customHeight="1" x14ac:dyDescent="0.2">
      <c r="A507" s="134" t="s">
        <v>10</v>
      </c>
      <c r="B507" s="249" t="s">
        <v>28</v>
      </c>
      <c r="C507" s="140">
        <v>18</v>
      </c>
      <c r="D507" s="42" t="s">
        <v>42</v>
      </c>
      <c r="E507" s="42" t="s">
        <v>89</v>
      </c>
      <c r="F507" s="135">
        <v>43344</v>
      </c>
      <c r="G507" s="140">
        <v>120</v>
      </c>
      <c r="H507" s="235">
        <v>1425000</v>
      </c>
      <c r="I507" s="141"/>
      <c r="J507" s="33" t="s">
        <v>15</v>
      </c>
      <c r="K507" s="137" t="s">
        <v>39</v>
      </c>
      <c r="L507" s="5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4"/>
      <c r="AI507" s="62"/>
      <c r="AJ507" s="91"/>
      <c r="AK507" s="24"/>
      <c r="AL507" s="24"/>
      <c r="AM507" s="24"/>
      <c r="AN507" s="24"/>
      <c r="AO507" s="24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60"/>
      <c r="BH507" s="10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71"/>
      <c r="CF507" s="10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71"/>
      <c r="DD507" s="10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71"/>
      <c r="EB507" s="54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44"/>
      <c r="EZ507" s="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</row>
    <row r="508" spans="1:171" ht="12" customHeight="1" x14ac:dyDescent="0.2">
      <c r="A508" s="134" t="s">
        <v>10</v>
      </c>
      <c r="B508" s="249" t="s">
        <v>55</v>
      </c>
      <c r="C508" s="130">
        <v>19</v>
      </c>
      <c r="D508" s="33" t="s">
        <v>41</v>
      </c>
      <c r="E508" s="33" t="s">
        <v>89</v>
      </c>
      <c r="F508" s="147">
        <v>43420</v>
      </c>
      <c r="G508" s="142">
        <v>60</v>
      </c>
      <c r="H508" s="234">
        <v>900000</v>
      </c>
      <c r="I508" s="136"/>
      <c r="J508" s="33" t="s">
        <v>15</v>
      </c>
      <c r="K508" s="137" t="s">
        <v>38</v>
      </c>
      <c r="L508" s="5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60"/>
      <c r="AJ508" s="92"/>
      <c r="AK508" s="20"/>
      <c r="AL508" s="20"/>
      <c r="AM508" s="24"/>
      <c r="AN508" s="24"/>
      <c r="AO508" s="24"/>
      <c r="AP508" s="24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60"/>
      <c r="BH508" s="10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71"/>
      <c r="CF508" s="10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71"/>
      <c r="DD508" s="10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71"/>
      <c r="EB508" s="54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44"/>
      <c r="EZ508" s="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</row>
    <row r="509" spans="1:171" ht="12" customHeight="1" x14ac:dyDescent="0.2">
      <c r="A509" s="134" t="s">
        <v>10</v>
      </c>
      <c r="B509" s="249" t="s">
        <v>492</v>
      </c>
      <c r="C509" s="130">
        <v>19</v>
      </c>
      <c r="D509" s="33" t="s">
        <v>42</v>
      </c>
      <c r="E509" s="33" t="s">
        <v>89</v>
      </c>
      <c r="F509" s="147">
        <v>43435</v>
      </c>
      <c r="G509" s="142">
        <v>135</v>
      </c>
      <c r="H509" s="234">
        <v>900000</v>
      </c>
      <c r="I509" s="136"/>
      <c r="J509" s="33" t="s">
        <v>85</v>
      </c>
      <c r="K509" s="137" t="s">
        <v>38</v>
      </c>
      <c r="L509" s="5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60"/>
      <c r="AJ509" s="92"/>
      <c r="AK509" s="20"/>
      <c r="AL509" s="20"/>
      <c r="AM509" s="20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0"/>
      <c r="AY509" s="20"/>
      <c r="AZ509" s="20"/>
      <c r="BA509" s="20"/>
      <c r="BB509" s="20"/>
      <c r="BC509" s="20"/>
      <c r="BD509" s="20"/>
      <c r="BE509" s="20"/>
      <c r="BF509" s="20"/>
      <c r="BG509" s="60"/>
      <c r="BH509" s="10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71"/>
      <c r="CF509" s="10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71"/>
      <c r="DD509" s="10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71"/>
      <c r="EB509" s="54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44"/>
      <c r="EZ509" s="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</row>
    <row r="510" spans="1:171" ht="12" customHeight="1" x14ac:dyDescent="0.2">
      <c r="A510" s="134" t="s">
        <v>10</v>
      </c>
      <c r="B510" s="249" t="s">
        <v>58</v>
      </c>
      <c r="C510" s="130">
        <v>19</v>
      </c>
      <c r="D510" s="33" t="s">
        <v>42</v>
      </c>
      <c r="E510" s="33" t="s">
        <v>89</v>
      </c>
      <c r="F510" s="147">
        <v>43435</v>
      </c>
      <c r="G510" s="142">
        <v>75</v>
      </c>
      <c r="H510" s="234">
        <v>500000</v>
      </c>
      <c r="I510" s="136"/>
      <c r="J510" s="33" t="s">
        <v>15</v>
      </c>
      <c r="K510" s="137" t="s">
        <v>39</v>
      </c>
      <c r="L510" s="5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60"/>
      <c r="AJ510" s="92"/>
      <c r="AK510" s="20"/>
      <c r="AL510" s="20"/>
      <c r="AM510" s="20"/>
      <c r="AN510" s="24"/>
      <c r="AO510" s="24"/>
      <c r="AP510" s="24"/>
      <c r="AQ510" s="24"/>
      <c r="AR510" s="24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60"/>
      <c r="BH510" s="10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71"/>
      <c r="CF510" s="10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71"/>
      <c r="DD510" s="10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71"/>
      <c r="EB510" s="54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44"/>
      <c r="EZ510" s="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</row>
    <row r="511" spans="1:171" ht="12" customHeight="1" x14ac:dyDescent="0.2">
      <c r="A511" s="134" t="s">
        <v>10</v>
      </c>
      <c r="B511" s="249" t="s">
        <v>54</v>
      </c>
      <c r="C511" s="130">
        <v>19</v>
      </c>
      <c r="D511" s="33" t="s">
        <v>41</v>
      </c>
      <c r="E511" s="33" t="s">
        <v>89</v>
      </c>
      <c r="F511" s="147">
        <v>43435</v>
      </c>
      <c r="G511" s="142">
        <v>60</v>
      </c>
      <c r="H511" s="234">
        <v>600000</v>
      </c>
      <c r="I511" s="136"/>
      <c r="J511" s="33" t="s">
        <v>15</v>
      </c>
      <c r="K511" s="137" t="s">
        <v>38</v>
      </c>
      <c r="L511" s="5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60"/>
      <c r="AJ511" s="92"/>
      <c r="AK511" s="20"/>
      <c r="AL511" s="20"/>
      <c r="AM511" s="20"/>
      <c r="AN511" s="24"/>
      <c r="AO511" s="24"/>
      <c r="AP511" s="24"/>
      <c r="AQ511" s="24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60"/>
      <c r="BH511" s="10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71"/>
      <c r="CF511" s="10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71"/>
      <c r="DD511" s="10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71"/>
      <c r="EB511" s="54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44"/>
      <c r="EZ511" s="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</row>
    <row r="512" spans="1:171" ht="12" customHeight="1" x14ac:dyDescent="0.2">
      <c r="A512" s="134" t="s">
        <v>10</v>
      </c>
      <c r="B512" s="249" t="s">
        <v>30</v>
      </c>
      <c r="C512" s="130">
        <v>19</v>
      </c>
      <c r="D512" s="33" t="s">
        <v>42</v>
      </c>
      <c r="E512" s="33" t="s">
        <v>89</v>
      </c>
      <c r="F512" s="147">
        <v>43466</v>
      </c>
      <c r="G512" s="142">
        <v>135</v>
      </c>
      <c r="H512" s="234">
        <v>325000</v>
      </c>
      <c r="I512" s="136"/>
      <c r="J512" s="33" t="s">
        <v>15</v>
      </c>
      <c r="K512" s="137" t="s">
        <v>39</v>
      </c>
      <c r="L512" s="5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60"/>
      <c r="AJ512" s="92"/>
      <c r="AK512" s="20"/>
      <c r="AL512" s="20"/>
      <c r="AM512" s="20"/>
      <c r="AN512" s="20"/>
      <c r="AO512" s="20"/>
      <c r="AP512" s="24"/>
      <c r="AQ512" s="24"/>
      <c r="AR512" s="24"/>
      <c r="AS512" s="24"/>
      <c r="AT512" s="24"/>
      <c r="AU512" s="24"/>
      <c r="AV512" s="24"/>
      <c r="AW512" s="24"/>
      <c r="AX512" s="24"/>
      <c r="AY512" s="20"/>
      <c r="AZ512" s="20"/>
      <c r="BA512" s="20"/>
      <c r="BB512" s="20"/>
      <c r="BC512" s="20"/>
      <c r="BD512" s="20"/>
      <c r="BE512" s="20"/>
      <c r="BF512" s="20"/>
      <c r="BG512" s="60"/>
      <c r="BH512" s="10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71"/>
      <c r="CF512" s="10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71"/>
      <c r="DD512" s="10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71"/>
      <c r="EB512" s="54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44"/>
      <c r="EZ512" s="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</row>
    <row r="513" spans="1:171" ht="12" customHeight="1" x14ac:dyDescent="0.2">
      <c r="A513" s="134" t="s">
        <v>10</v>
      </c>
      <c r="B513" s="249" t="s">
        <v>27</v>
      </c>
      <c r="C513" s="130">
        <v>19</v>
      </c>
      <c r="D513" s="33" t="s">
        <v>42</v>
      </c>
      <c r="E513" s="33" t="s">
        <v>89</v>
      </c>
      <c r="F513" s="147">
        <v>43497</v>
      </c>
      <c r="G513" s="142">
        <v>150</v>
      </c>
      <c r="H513" s="235">
        <v>1000000</v>
      </c>
      <c r="I513" s="141"/>
      <c r="J513" s="33" t="s">
        <v>583</v>
      </c>
      <c r="K513" s="137" t="s">
        <v>38</v>
      </c>
      <c r="L513" s="5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60"/>
      <c r="AJ513" s="92"/>
      <c r="AK513" s="20"/>
      <c r="AL513" s="20"/>
      <c r="AM513" s="20"/>
      <c r="AN513" s="20"/>
      <c r="AO513" s="20"/>
      <c r="AP513" s="20"/>
      <c r="AQ513" s="20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20"/>
      <c r="BC513" s="20"/>
      <c r="BD513" s="20"/>
      <c r="BE513" s="20"/>
      <c r="BF513" s="20"/>
      <c r="BG513" s="60"/>
      <c r="BH513" s="10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71"/>
      <c r="CF513" s="10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71"/>
      <c r="DD513" s="10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71"/>
      <c r="EB513" s="54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44"/>
      <c r="EZ513" s="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</row>
    <row r="514" spans="1:171" ht="12" customHeight="1" x14ac:dyDescent="0.2">
      <c r="A514" s="134" t="s">
        <v>10</v>
      </c>
      <c r="B514" s="249" t="s">
        <v>28</v>
      </c>
      <c r="C514" s="130">
        <v>19</v>
      </c>
      <c r="D514" s="33" t="s">
        <v>42</v>
      </c>
      <c r="E514" s="33" t="s">
        <v>89</v>
      </c>
      <c r="F514" s="147">
        <v>43709</v>
      </c>
      <c r="G514" s="142">
        <v>120</v>
      </c>
      <c r="H514" s="234">
        <v>1425000</v>
      </c>
      <c r="I514" s="136"/>
      <c r="J514" s="33" t="s">
        <v>15</v>
      </c>
      <c r="K514" s="137" t="s">
        <v>39</v>
      </c>
      <c r="L514" s="5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60"/>
      <c r="AJ514" s="92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4"/>
      <c r="BG514" s="62"/>
      <c r="BH514" s="95"/>
      <c r="BI514" s="17"/>
      <c r="BJ514" s="17"/>
      <c r="BK514" s="17"/>
      <c r="BL514" s="17"/>
      <c r="BM514" s="17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71"/>
      <c r="CF514" s="10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71"/>
      <c r="DD514" s="10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71"/>
      <c r="EB514" s="54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44"/>
      <c r="EZ514" s="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</row>
    <row r="515" spans="1:171" ht="12" customHeight="1" x14ac:dyDescent="0.2">
      <c r="A515" s="134" t="s">
        <v>10</v>
      </c>
      <c r="B515" s="249" t="s">
        <v>57</v>
      </c>
      <c r="C515" s="140">
        <v>20</v>
      </c>
      <c r="D515" s="33" t="s">
        <v>42</v>
      </c>
      <c r="E515" s="33" t="s">
        <v>89</v>
      </c>
      <c r="F515" s="147">
        <v>43785</v>
      </c>
      <c r="G515" s="142">
        <v>90</v>
      </c>
      <c r="H515" s="235">
        <v>1000000</v>
      </c>
      <c r="I515" s="141"/>
      <c r="J515" s="33" t="s">
        <v>15</v>
      </c>
      <c r="K515" s="137" t="s">
        <v>38</v>
      </c>
      <c r="L515" s="5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60"/>
      <c r="AJ515" s="92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60"/>
      <c r="BH515" s="106"/>
      <c r="BI515" s="16"/>
      <c r="BJ515" s="16"/>
      <c r="BK515" s="17"/>
      <c r="BL515" s="17"/>
      <c r="BM515" s="17"/>
      <c r="BN515" s="17"/>
      <c r="BO515" s="17"/>
      <c r="BP515" s="17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71"/>
      <c r="CF515" s="10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71"/>
      <c r="DD515" s="10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71"/>
      <c r="EB515" s="54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44"/>
      <c r="EZ515" s="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</row>
    <row r="516" spans="1:171" ht="12" customHeight="1" x14ac:dyDescent="0.2">
      <c r="A516" s="134" t="s">
        <v>10</v>
      </c>
      <c r="B516" s="249" t="s">
        <v>26</v>
      </c>
      <c r="C516" s="140">
        <v>20</v>
      </c>
      <c r="D516" s="33" t="s">
        <v>42</v>
      </c>
      <c r="E516" s="33" t="s">
        <v>89</v>
      </c>
      <c r="F516" s="147">
        <v>43800</v>
      </c>
      <c r="G516" s="142">
        <v>60</v>
      </c>
      <c r="H516" s="234">
        <v>750000</v>
      </c>
      <c r="I516" s="136"/>
      <c r="J516" s="33" t="s">
        <v>85</v>
      </c>
      <c r="K516" s="137" t="s">
        <v>38</v>
      </c>
      <c r="L516" s="5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60"/>
      <c r="AJ516" s="92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60"/>
      <c r="BH516" s="106"/>
      <c r="BI516" s="16"/>
      <c r="BJ516" s="16"/>
      <c r="BK516" s="16"/>
      <c r="BL516" s="23"/>
      <c r="BM516" s="23"/>
      <c r="BN516" s="23"/>
      <c r="BO516" s="23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71"/>
      <c r="CF516" s="10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71"/>
      <c r="DD516" s="10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71"/>
      <c r="EB516" s="54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44"/>
      <c r="EZ516" s="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</row>
    <row r="517" spans="1:171" ht="12" customHeight="1" x14ac:dyDescent="0.2">
      <c r="A517" s="134" t="s">
        <v>10</v>
      </c>
      <c r="B517" s="249" t="s">
        <v>29</v>
      </c>
      <c r="C517" s="140">
        <v>20</v>
      </c>
      <c r="D517" s="33" t="s">
        <v>42</v>
      </c>
      <c r="E517" s="33" t="s">
        <v>89</v>
      </c>
      <c r="F517" s="147">
        <v>43831</v>
      </c>
      <c r="G517" s="142">
        <v>75</v>
      </c>
      <c r="H517" s="234">
        <v>1500000</v>
      </c>
      <c r="I517" s="136"/>
      <c r="J517" s="33" t="s">
        <v>531</v>
      </c>
      <c r="K517" s="137" t="s">
        <v>38</v>
      </c>
      <c r="L517" s="5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60"/>
      <c r="AJ517" s="92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60"/>
      <c r="BH517" s="106"/>
      <c r="BI517" s="16"/>
      <c r="BJ517" s="16"/>
      <c r="BK517" s="16"/>
      <c r="BL517" s="16"/>
      <c r="BM517" s="16"/>
      <c r="BN517" s="37"/>
      <c r="BO517" s="37"/>
      <c r="BP517" s="37"/>
      <c r="BQ517" s="37"/>
      <c r="BR517" s="37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71"/>
      <c r="CF517" s="10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71"/>
      <c r="DD517" s="10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71"/>
      <c r="EB517" s="54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44"/>
      <c r="EZ517" s="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</row>
    <row r="518" spans="1:171" ht="12" customHeight="1" x14ac:dyDescent="0.2">
      <c r="A518" s="134" t="s">
        <v>10</v>
      </c>
      <c r="B518" s="249" t="s">
        <v>28</v>
      </c>
      <c r="C518" s="140">
        <v>20</v>
      </c>
      <c r="D518" s="33" t="s">
        <v>42</v>
      </c>
      <c r="E518" s="33" t="s">
        <v>89</v>
      </c>
      <c r="F518" s="147">
        <v>44075</v>
      </c>
      <c r="G518" s="142">
        <v>120</v>
      </c>
      <c r="H518" s="234">
        <v>1425000</v>
      </c>
      <c r="I518" s="136"/>
      <c r="J518" s="33" t="s">
        <v>15</v>
      </c>
      <c r="K518" s="137" t="s">
        <v>39</v>
      </c>
      <c r="L518" s="5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60"/>
      <c r="AJ518" s="92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60"/>
      <c r="BH518" s="10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7"/>
      <c r="CE518" s="67"/>
      <c r="CF518" s="95"/>
      <c r="CG518" s="17"/>
      <c r="CH518" s="17"/>
      <c r="CI518" s="17"/>
      <c r="CJ518" s="17"/>
      <c r="CK518" s="17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71"/>
      <c r="DD518" s="10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71"/>
      <c r="EB518" s="54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44"/>
      <c r="EZ518" s="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</row>
    <row r="519" spans="1:171" ht="12" customHeight="1" x14ac:dyDescent="0.2">
      <c r="A519" s="134" t="s">
        <v>10</v>
      </c>
      <c r="B519" s="249" t="s">
        <v>56</v>
      </c>
      <c r="C519" s="140">
        <v>21</v>
      </c>
      <c r="D519" s="33" t="s">
        <v>41</v>
      </c>
      <c r="E519" s="33" t="s">
        <v>89</v>
      </c>
      <c r="F519" s="147">
        <v>44151</v>
      </c>
      <c r="G519" s="142">
        <v>60</v>
      </c>
      <c r="H519" s="235">
        <v>350000</v>
      </c>
      <c r="I519" s="141"/>
      <c r="J519" s="33" t="s">
        <v>15</v>
      </c>
      <c r="K519" s="137" t="s">
        <v>38</v>
      </c>
      <c r="L519" s="5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60"/>
      <c r="AJ519" s="92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60"/>
      <c r="BH519" s="10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71"/>
      <c r="CF519" s="106"/>
      <c r="CG519" s="16"/>
      <c r="CH519" s="16"/>
      <c r="CI519" s="17"/>
      <c r="CJ519" s="17"/>
      <c r="CK519" s="17"/>
      <c r="CL519" s="17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71"/>
      <c r="DD519" s="10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71"/>
      <c r="EB519" s="54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44"/>
      <c r="EZ519" s="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</row>
    <row r="520" spans="1:171" ht="12" customHeight="1" x14ac:dyDescent="0.2">
      <c r="A520" s="134" t="s">
        <v>10</v>
      </c>
      <c r="B520" s="249" t="s">
        <v>26</v>
      </c>
      <c r="C520" s="140">
        <v>21</v>
      </c>
      <c r="D520" s="33" t="s">
        <v>42</v>
      </c>
      <c r="E520" s="33" t="s">
        <v>89</v>
      </c>
      <c r="F520" s="147">
        <v>44166</v>
      </c>
      <c r="G520" s="142">
        <v>60</v>
      </c>
      <c r="H520" s="234">
        <v>750000</v>
      </c>
      <c r="I520" s="136"/>
      <c r="J520" s="33" t="s">
        <v>85</v>
      </c>
      <c r="K520" s="137" t="s">
        <v>38</v>
      </c>
      <c r="L520" s="5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60"/>
      <c r="AJ520" s="92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60"/>
      <c r="BH520" s="10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71"/>
      <c r="CF520" s="106"/>
      <c r="CG520" s="16"/>
      <c r="CH520" s="16"/>
      <c r="CI520" s="16"/>
      <c r="CJ520" s="23"/>
      <c r="CK520" s="23"/>
      <c r="CL520" s="23"/>
      <c r="CM520" s="23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71"/>
      <c r="DD520" s="10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71"/>
      <c r="EB520" s="54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44"/>
      <c r="EZ520" s="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</row>
    <row r="521" spans="1:171" ht="12" customHeight="1" x14ac:dyDescent="0.2">
      <c r="A521" s="134" t="s">
        <v>10</v>
      </c>
      <c r="B521" s="249" t="s">
        <v>58</v>
      </c>
      <c r="C521" s="140">
        <v>21</v>
      </c>
      <c r="D521" s="33" t="s">
        <v>42</v>
      </c>
      <c r="E521" s="33" t="s">
        <v>89</v>
      </c>
      <c r="F521" s="147">
        <v>44166</v>
      </c>
      <c r="G521" s="142">
        <v>75</v>
      </c>
      <c r="H521" s="234">
        <v>500000</v>
      </c>
      <c r="I521" s="136"/>
      <c r="J521" s="33" t="s">
        <v>15</v>
      </c>
      <c r="K521" s="137" t="s">
        <v>39</v>
      </c>
      <c r="L521" s="5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60"/>
      <c r="AJ521" s="92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60"/>
      <c r="BH521" s="10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71"/>
      <c r="CF521" s="106"/>
      <c r="CG521" s="16"/>
      <c r="CH521" s="16"/>
      <c r="CI521" s="16"/>
      <c r="CJ521" s="16"/>
      <c r="CK521" s="17"/>
      <c r="CL521" s="17"/>
      <c r="CM521" s="17"/>
      <c r="CN521" s="17"/>
      <c r="CO521" s="17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71"/>
      <c r="DD521" s="10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71"/>
      <c r="EB521" s="54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44"/>
      <c r="EZ521" s="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</row>
    <row r="522" spans="1:171" ht="12" customHeight="1" x14ac:dyDescent="0.2">
      <c r="A522" s="134" t="s">
        <v>10</v>
      </c>
      <c r="B522" s="249" t="s">
        <v>29</v>
      </c>
      <c r="C522" s="140">
        <v>21</v>
      </c>
      <c r="D522" s="33" t="s">
        <v>42</v>
      </c>
      <c r="E522" s="33" t="s">
        <v>89</v>
      </c>
      <c r="F522" s="147">
        <v>44197</v>
      </c>
      <c r="G522" s="142">
        <v>75</v>
      </c>
      <c r="H522" s="234">
        <v>1500000</v>
      </c>
      <c r="I522" s="136"/>
      <c r="J522" s="33" t="s">
        <v>531</v>
      </c>
      <c r="K522" s="137" t="s">
        <v>38</v>
      </c>
      <c r="L522" s="5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60"/>
      <c r="AJ522" s="92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60"/>
      <c r="BH522" s="10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71"/>
      <c r="CF522" s="106"/>
      <c r="CG522" s="16"/>
      <c r="CH522" s="16"/>
      <c r="CI522" s="16"/>
      <c r="CJ522" s="16"/>
      <c r="CK522" s="16"/>
      <c r="CL522" s="37"/>
      <c r="CM522" s="37"/>
      <c r="CN522" s="37"/>
      <c r="CO522" s="37"/>
      <c r="CP522" s="37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71"/>
      <c r="DD522" s="10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71"/>
      <c r="EB522" s="54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44"/>
      <c r="EZ522" s="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</row>
    <row r="523" spans="1:171" ht="12" customHeight="1" x14ac:dyDescent="0.2">
      <c r="A523" s="134" t="s">
        <v>10</v>
      </c>
      <c r="B523" s="249" t="s">
        <v>27</v>
      </c>
      <c r="C523" s="140">
        <v>21</v>
      </c>
      <c r="D523" s="33" t="s">
        <v>42</v>
      </c>
      <c r="E523" s="33" t="s">
        <v>89</v>
      </c>
      <c r="F523" s="147">
        <v>44228</v>
      </c>
      <c r="G523" s="141">
        <v>150</v>
      </c>
      <c r="H523" s="235">
        <v>1000000</v>
      </c>
      <c r="I523" s="141"/>
      <c r="J523" s="33" t="s">
        <v>583</v>
      </c>
      <c r="K523" s="137" t="s">
        <v>38</v>
      </c>
      <c r="L523" s="5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60"/>
      <c r="AJ523" s="92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60"/>
      <c r="BH523" s="10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71"/>
      <c r="CF523" s="106"/>
      <c r="CG523" s="16"/>
      <c r="CH523" s="16"/>
      <c r="CI523" s="16"/>
      <c r="CJ523" s="16"/>
      <c r="CK523" s="16"/>
      <c r="CL523" s="16"/>
      <c r="CM523" s="16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16"/>
      <c r="CY523" s="16"/>
      <c r="CZ523" s="16"/>
      <c r="DA523" s="16"/>
      <c r="DB523" s="16"/>
      <c r="DC523" s="71"/>
      <c r="DD523" s="10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71"/>
      <c r="EB523" s="54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44"/>
      <c r="EZ523" s="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</row>
    <row r="524" spans="1:171" ht="12" customHeight="1" x14ac:dyDescent="0.2">
      <c r="A524" s="134" t="s">
        <v>10</v>
      </c>
      <c r="B524" s="249" t="s">
        <v>28</v>
      </c>
      <c r="C524" s="140">
        <v>21</v>
      </c>
      <c r="D524" s="33" t="s">
        <v>42</v>
      </c>
      <c r="E524" s="33" t="s">
        <v>89</v>
      </c>
      <c r="F524" s="147">
        <v>44440</v>
      </c>
      <c r="G524" s="142">
        <v>120</v>
      </c>
      <c r="H524" s="234">
        <v>1425000</v>
      </c>
      <c r="I524" s="136"/>
      <c r="J524" s="33" t="s">
        <v>15</v>
      </c>
      <c r="K524" s="137" t="s">
        <v>39</v>
      </c>
      <c r="L524" s="5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60"/>
      <c r="AJ524" s="92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60"/>
      <c r="BH524" s="10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71"/>
      <c r="CF524" s="10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7"/>
      <c r="DC524" s="67"/>
      <c r="DD524" s="95"/>
      <c r="DE524" s="17"/>
      <c r="DF524" s="17"/>
      <c r="DG524" s="17"/>
      <c r="DH524" s="17"/>
      <c r="DI524" s="17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71"/>
      <c r="EB524" s="54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44"/>
      <c r="EZ524" s="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</row>
    <row r="525" spans="1:171" ht="12" customHeight="1" x14ac:dyDescent="0.2">
      <c r="A525" s="134" t="s">
        <v>10</v>
      </c>
      <c r="B525" s="249" t="s">
        <v>55</v>
      </c>
      <c r="C525" s="140">
        <v>22</v>
      </c>
      <c r="D525" s="33" t="s">
        <v>41</v>
      </c>
      <c r="E525" s="33" t="s">
        <v>89</v>
      </c>
      <c r="F525" s="147">
        <v>44516</v>
      </c>
      <c r="G525" s="142">
        <v>60</v>
      </c>
      <c r="H525" s="234">
        <v>900000</v>
      </c>
      <c r="I525" s="136"/>
      <c r="J525" s="33" t="s">
        <v>15</v>
      </c>
      <c r="K525" s="137" t="s">
        <v>38</v>
      </c>
      <c r="L525" s="5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60"/>
      <c r="AJ525" s="92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60"/>
      <c r="BH525" s="10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71"/>
      <c r="CF525" s="10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71"/>
      <c r="DD525" s="106"/>
      <c r="DE525" s="16"/>
      <c r="DF525" s="16"/>
      <c r="DG525" s="17"/>
      <c r="DH525" s="17"/>
      <c r="DI525" s="17"/>
      <c r="DJ525" s="17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71"/>
      <c r="EB525" s="54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44"/>
      <c r="EZ525" s="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</row>
    <row r="526" spans="1:171" ht="12" customHeight="1" x14ac:dyDescent="0.2">
      <c r="A526" s="139" t="s">
        <v>10</v>
      </c>
      <c r="B526" s="251" t="s">
        <v>102</v>
      </c>
      <c r="C526" s="140">
        <v>22</v>
      </c>
      <c r="D526" s="42" t="s">
        <v>42</v>
      </c>
      <c r="E526" s="42" t="s">
        <v>89</v>
      </c>
      <c r="F526" s="135">
        <v>44516</v>
      </c>
      <c r="G526" s="140">
        <v>120</v>
      </c>
      <c r="H526" s="235">
        <v>600000</v>
      </c>
      <c r="I526" s="141"/>
      <c r="J526" s="33" t="s">
        <v>15</v>
      </c>
      <c r="K526" s="154" t="s">
        <v>39</v>
      </c>
      <c r="L526" s="5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60"/>
      <c r="AJ526" s="92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60"/>
      <c r="BH526" s="10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71"/>
      <c r="CF526" s="10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71"/>
      <c r="DD526" s="106"/>
      <c r="DE526" s="16"/>
      <c r="DF526" s="16"/>
      <c r="DG526" s="17"/>
      <c r="DH526" s="17"/>
      <c r="DI526" s="17"/>
      <c r="DJ526" s="17"/>
      <c r="DK526" s="17"/>
      <c r="DL526" s="17"/>
      <c r="DM526" s="17"/>
      <c r="DN526" s="17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71"/>
      <c r="EB526" s="54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44"/>
      <c r="EZ526" s="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</row>
    <row r="527" spans="1:171" ht="12" customHeight="1" x14ac:dyDescent="0.2">
      <c r="A527" s="139" t="s">
        <v>10</v>
      </c>
      <c r="B527" s="251" t="s">
        <v>103</v>
      </c>
      <c r="C527" s="140">
        <v>22</v>
      </c>
      <c r="D527" s="42" t="s">
        <v>42</v>
      </c>
      <c r="E527" s="42" t="s">
        <v>89</v>
      </c>
      <c r="F527" s="135">
        <v>44516</v>
      </c>
      <c r="G527" s="140">
        <v>120</v>
      </c>
      <c r="H527" s="235">
        <v>110000</v>
      </c>
      <c r="I527" s="141"/>
      <c r="J527" s="33" t="s">
        <v>15</v>
      </c>
      <c r="K527" s="154" t="s">
        <v>39</v>
      </c>
      <c r="L527" s="5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60"/>
      <c r="AJ527" s="92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60"/>
      <c r="BH527" s="10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71"/>
      <c r="CF527" s="10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71"/>
      <c r="DD527" s="106"/>
      <c r="DE527" s="16"/>
      <c r="DF527" s="16"/>
      <c r="DG527" s="17"/>
      <c r="DH527" s="17"/>
      <c r="DI527" s="17"/>
      <c r="DJ527" s="17"/>
      <c r="DK527" s="17"/>
      <c r="DL527" s="17"/>
      <c r="DM527" s="17"/>
      <c r="DN527" s="17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71"/>
      <c r="EB527" s="54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44"/>
      <c r="EZ527" s="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</row>
    <row r="528" spans="1:171" ht="12" customHeight="1" x14ac:dyDescent="0.2">
      <c r="A528" s="139" t="s">
        <v>10</v>
      </c>
      <c r="B528" s="251" t="s">
        <v>104</v>
      </c>
      <c r="C528" s="140">
        <v>22</v>
      </c>
      <c r="D528" s="42" t="s">
        <v>42</v>
      </c>
      <c r="E528" s="42" t="s">
        <v>89</v>
      </c>
      <c r="F528" s="135">
        <v>44516</v>
      </c>
      <c r="G528" s="140">
        <v>120</v>
      </c>
      <c r="H528" s="235">
        <v>110000</v>
      </c>
      <c r="I528" s="141"/>
      <c r="J528" s="33" t="s">
        <v>15</v>
      </c>
      <c r="K528" s="154" t="s">
        <v>39</v>
      </c>
      <c r="L528" s="5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60"/>
      <c r="AJ528" s="92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60"/>
      <c r="BH528" s="10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71"/>
      <c r="CF528" s="10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71"/>
      <c r="DD528" s="106"/>
      <c r="DE528" s="16"/>
      <c r="DF528" s="16"/>
      <c r="DG528" s="17"/>
      <c r="DH528" s="17"/>
      <c r="DI528" s="17"/>
      <c r="DJ528" s="17"/>
      <c r="DK528" s="17"/>
      <c r="DL528" s="17"/>
      <c r="DM528" s="17"/>
      <c r="DN528" s="17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71"/>
      <c r="EB528" s="54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44"/>
      <c r="EZ528" s="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</row>
    <row r="529" spans="1:171" ht="12" customHeight="1" x14ac:dyDescent="0.2">
      <c r="A529" s="134" t="s">
        <v>10</v>
      </c>
      <c r="B529" s="249" t="s">
        <v>57</v>
      </c>
      <c r="C529" s="140">
        <v>22</v>
      </c>
      <c r="D529" s="33" t="s">
        <v>42</v>
      </c>
      <c r="E529" s="33" t="s">
        <v>89</v>
      </c>
      <c r="F529" s="147">
        <v>44516</v>
      </c>
      <c r="G529" s="142">
        <v>90</v>
      </c>
      <c r="H529" s="235">
        <v>1000000</v>
      </c>
      <c r="I529" s="141"/>
      <c r="J529" s="33" t="s">
        <v>15</v>
      </c>
      <c r="K529" s="137" t="s">
        <v>38</v>
      </c>
      <c r="L529" s="5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60"/>
      <c r="AJ529" s="92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60"/>
      <c r="BH529" s="10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71"/>
      <c r="CF529" s="10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71"/>
      <c r="DD529" s="106"/>
      <c r="DE529" s="16"/>
      <c r="DF529" s="16"/>
      <c r="DG529" s="17"/>
      <c r="DH529" s="17"/>
      <c r="DI529" s="17"/>
      <c r="DJ529" s="17"/>
      <c r="DK529" s="17"/>
      <c r="DL529" s="17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71"/>
      <c r="EB529" s="54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44"/>
      <c r="EZ529" s="8"/>
      <c r="FA529" s="8"/>
      <c r="FB529" s="8"/>
      <c r="FC529" s="8"/>
      <c r="FD529" s="8"/>
      <c r="FE529" s="8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</row>
    <row r="530" spans="1:171" ht="12" customHeight="1" x14ac:dyDescent="0.2">
      <c r="A530" s="134" t="s">
        <v>10</v>
      </c>
      <c r="B530" s="249" t="s">
        <v>49</v>
      </c>
      <c r="C530" s="140">
        <v>22</v>
      </c>
      <c r="D530" s="33" t="s">
        <v>41</v>
      </c>
      <c r="E530" s="33" t="s">
        <v>89</v>
      </c>
      <c r="F530" s="147">
        <v>44516</v>
      </c>
      <c r="G530" s="142">
        <v>45</v>
      </c>
      <c r="H530" s="234">
        <v>600000</v>
      </c>
      <c r="I530" s="136"/>
      <c r="J530" s="33" t="s">
        <v>15</v>
      </c>
      <c r="K530" s="137" t="s">
        <v>38</v>
      </c>
      <c r="L530" s="5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60"/>
      <c r="AJ530" s="92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60"/>
      <c r="BH530" s="10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71"/>
      <c r="CF530" s="10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71"/>
      <c r="DD530" s="106"/>
      <c r="DE530" s="16"/>
      <c r="DF530" s="16"/>
      <c r="DG530" s="17"/>
      <c r="DH530" s="17"/>
      <c r="DI530" s="17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71"/>
      <c r="EB530" s="54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44"/>
      <c r="EZ530" s="14"/>
      <c r="FA530" s="14"/>
      <c r="FB530" s="14"/>
      <c r="FC530" s="14"/>
      <c r="FD530" s="14"/>
      <c r="FE530" s="14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</row>
    <row r="531" spans="1:171" ht="12" customHeight="1" x14ac:dyDescent="0.2">
      <c r="A531" s="134" t="s">
        <v>10</v>
      </c>
      <c r="B531" s="249" t="s">
        <v>26</v>
      </c>
      <c r="C531" s="140">
        <v>22</v>
      </c>
      <c r="D531" s="33" t="s">
        <v>42</v>
      </c>
      <c r="E531" s="33" t="s">
        <v>89</v>
      </c>
      <c r="F531" s="147">
        <v>44531</v>
      </c>
      <c r="G531" s="142">
        <v>60</v>
      </c>
      <c r="H531" s="234">
        <v>750000</v>
      </c>
      <c r="I531" s="136"/>
      <c r="J531" s="33" t="s">
        <v>85</v>
      </c>
      <c r="K531" s="137" t="s">
        <v>38</v>
      </c>
      <c r="L531" s="5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60"/>
      <c r="AJ531" s="92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60"/>
      <c r="BH531" s="10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71"/>
      <c r="CF531" s="10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71"/>
      <c r="DD531" s="106"/>
      <c r="DE531" s="16"/>
      <c r="DF531" s="16"/>
      <c r="DG531" s="16"/>
      <c r="DH531" s="23"/>
      <c r="DI531" s="23"/>
      <c r="DJ531" s="23"/>
      <c r="DK531" s="23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71"/>
      <c r="EB531" s="54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44"/>
      <c r="EZ531" s="14"/>
      <c r="FA531" s="14"/>
      <c r="FB531" s="14"/>
      <c r="FC531" s="14"/>
      <c r="FD531" s="14"/>
      <c r="FE531" s="14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</row>
    <row r="532" spans="1:171" ht="12" customHeight="1" x14ac:dyDescent="0.2">
      <c r="A532" s="134" t="s">
        <v>10</v>
      </c>
      <c r="B532" s="249" t="s">
        <v>54</v>
      </c>
      <c r="C532" s="140">
        <v>22</v>
      </c>
      <c r="D532" s="33" t="s">
        <v>41</v>
      </c>
      <c r="E532" s="33" t="s">
        <v>89</v>
      </c>
      <c r="F532" s="147">
        <v>44531</v>
      </c>
      <c r="G532" s="142">
        <v>60</v>
      </c>
      <c r="H532" s="234">
        <v>600000</v>
      </c>
      <c r="I532" s="136"/>
      <c r="J532" s="33" t="s">
        <v>15</v>
      </c>
      <c r="K532" s="137" t="s">
        <v>38</v>
      </c>
      <c r="L532" s="5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60"/>
      <c r="AJ532" s="92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60"/>
      <c r="BH532" s="10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71"/>
      <c r="CF532" s="10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71"/>
      <c r="DD532" s="106"/>
      <c r="DE532" s="16"/>
      <c r="DF532" s="16"/>
      <c r="DG532" s="16"/>
      <c r="DH532" s="17"/>
      <c r="DI532" s="17"/>
      <c r="DJ532" s="17"/>
      <c r="DK532" s="17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71"/>
      <c r="EB532" s="54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44"/>
      <c r="EZ532" s="14"/>
      <c r="FA532" s="14"/>
      <c r="FB532" s="14"/>
      <c r="FC532" s="14"/>
      <c r="FD532" s="14"/>
      <c r="FE532" s="14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</row>
    <row r="533" spans="1:171" ht="12" customHeight="1" x14ac:dyDescent="0.2">
      <c r="A533" s="134" t="s">
        <v>10</v>
      </c>
      <c r="B533" s="249" t="s">
        <v>29</v>
      </c>
      <c r="C533" s="140">
        <v>22</v>
      </c>
      <c r="D533" s="33" t="s">
        <v>42</v>
      </c>
      <c r="E533" s="33" t="s">
        <v>89</v>
      </c>
      <c r="F533" s="147">
        <v>44562</v>
      </c>
      <c r="G533" s="142">
        <v>75</v>
      </c>
      <c r="H533" s="234">
        <v>1500000</v>
      </c>
      <c r="I533" s="136"/>
      <c r="J533" s="33" t="s">
        <v>531</v>
      </c>
      <c r="K533" s="137" t="s">
        <v>38</v>
      </c>
      <c r="L533" s="5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60"/>
      <c r="AJ533" s="92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60"/>
      <c r="BH533" s="10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71"/>
      <c r="CF533" s="10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71"/>
      <c r="DD533" s="106"/>
      <c r="DE533" s="16"/>
      <c r="DF533" s="16"/>
      <c r="DG533" s="16"/>
      <c r="DH533" s="16"/>
      <c r="DI533" s="16"/>
      <c r="DJ533" s="37"/>
      <c r="DK533" s="37"/>
      <c r="DL533" s="37"/>
      <c r="DM533" s="37"/>
      <c r="DN533" s="37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71"/>
      <c r="EB533" s="54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44"/>
      <c r="EZ533" s="14"/>
      <c r="FA533" s="14"/>
      <c r="FB533" s="14"/>
      <c r="FC533" s="14"/>
      <c r="FD533" s="14"/>
      <c r="FE533" s="14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</row>
    <row r="534" spans="1:171" ht="12" customHeight="1" x14ac:dyDescent="0.2">
      <c r="A534" s="134" t="s">
        <v>10</v>
      </c>
      <c r="B534" s="249" t="s">
        <v>28</v>
      </c>
      <c r="C534" s="140">
        <v>22</v>
      </c>
      <c r="D534" s="33" t="s">
        <v>42</v>
      </c>
      <c r="E534" s="33" t="s">
        <v>89</v>
      </c>
      <c r="F534" s="147">
        <v>44805</v>
      </c>
      <c r="G534" s="142">
        <v>120</v>
      </c>
      <c r="H534" s="234">
        <v>1425000</v>
      </c>
      <c r="I534" s="136"/>
      <c r="J534" s="33" t="s">
        <v>15</v>
      </c>
      <c r="K534" s="137" t="s">
        <v>39</v>
      </c>
      <c r="L534" s="5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60"/>
      <c r="AJ534" s="92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60"/>
      <c r="BH534" s="10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71"/>
      <c r="CF534" s="10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71"/>
      <c r="DD534" s="10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7"/>
      <c r="EA534" s="67"/>
      <c r="EB534" s="53"/>
      <c r="EC534" s="17"/>
      <c r="ED534" s="17"/>
      <c r="EE534" s="17"/>
      <c r="EF534" s="17"/>
      <c r="EG534" s="17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44"/>
      <c r="EZ534" s="14"/>
      <c r="FA534" s="14"/>
      <c r="FB534" s="14"/>
      <c r="FC534" s="14"/>
      <c r="FD534" s="14"/>
      <c r="FE534" s="14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</row>
    <row r="535" spans="1:171" ht="12" customHeight="1" x14ac:dyDescent="0.2">
      <c r="A535" s="134" t="s">
        <v>10</v>
      </c>
      <c r="B535" s="249" t="s">
        <v>58</v>
      </c>
      <c r="C535" s="130">
        <v>23</v>
      </c>
      <c r="D535" s="33" t="s">
        <v>42</v>
      </c>
      <c r="E535" s="33" t="s">
        <v>89</v>
      </c>
      <c r="F535" s="147">
        <v>44896</v>
      </c>
      <c r="G535" s="142">
        <v>75</v>
      </c>
      <c r="H535" s="234">
        <v>450000</v>
      </c>
      <c r="I535" s="136"/>
      <c r="J535" s="33" t="s">
        <v>15</v>
      </c>
      <c r="K535" s="137" t="s">
        <v>39</v>
      </c>
      <c r="L535" s="5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60"/>
      <c r="AJ535" s="92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60"/>
      <c r="BH535" s="10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71"/>
      <c r="CF535" s="10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71"/>
      <c r="DD535" s="10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71"/>
      <c r="EB535" s="54"/>
      <c r="EC535" s="16"/>
      <c r="ED535" s="16"/>
      <c r="EE535" s="16"/>
      <c r="EF535" s="17"/>
      <c r="EG535" s="17"/>
      <c r="EH535" s="17"/>
      <c r="EI535" s="17"/>
      <c r="EJ535" s="17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44"/>
      <c r="EZ535" s="14"/>
      <c r="FA535" s="14"/>
      <c r="FB535" s="14"/>
      <c r="FC535" s="14"/>
      <c r="FD535" s="14"/>
      <c r="FE535" s="14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</row>
    <row r="536" spans="1:171" ht="12" customHeight="1" x14ac:dyDescent="0.2">
      <c r="A536" s="134" t="s">
        <v>10</v>
      </c>
      <c r="B536" s="249" t="s">
        <v>29</v>
      </c>
      <c r="C536" s="130">
        <v>23</v>
      </c>
      <c r="D536" s="33" t="s">
        <v>42</v>
      </c>
      <c r="E536" s="33" t="s">
        <v>89</v>
      </c>
      <c r="F536" s="147">
        <v>44927</v>
      </c>
      <c r="G536" s="142">
        <v>75</v>
      </c>
      <c r="H536" s="234">
        <v>1500000</v>
      </c>
      <c r="I536" s="136"/>
      <c r="J536" s="33" t="s">
        <v>531</v>
      </c>
      <c r="K536" s="137" t="s">
        <v>38</v>
      </c>
      <c r="L536" s="5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60"/>
      <c r="AJ536" s="92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60"/>
      <c r="BH536" s="10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71"/>
      <c r="CF536" s="10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71"/>
      <c r="DD536" s="10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71"/>
      <c r="EB536" s="54"/>
      <c r="EC536" s="16"/>
      <c r="ED536" s="16"/>
      <c r="EE536" s="16"/>
      <c r="EF536" s="16"/>
      <c r="EG536" s="16"/>
      <c r="EH536" s="37"/>
      <c r="EI536" s="37"/>
      <c r="EJ536" s="37"/>
      <c r="EK536" s="37"/>
      <c r="EL536" s="37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44"/>
      <c r="EZ536" s="14"/>
      <c r="FA536" s="14"/>
      <c r="FB536" s="14"/>
      <c r="FC536" s="14"/>
      <c r="FD536" s="14"/>
      <c r="FE536" s="14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</row>
    <row r="537" spans="1:171" ht="12" customHeight="1" x14ac:dyDescent="0.2">
      <c r="A537" s="134" t="s">
        <v>10</v>
      </c>
      <c r="B537" s="249" t="s">
        <v>27</v>
      </c>
      <c r="C537" s="130">
        <v>23</v>
      </c>
      <c r="D537" s="33" t="s">
        <v>42</v>
      </c>
      <c r="E537" s="33" t="s">
        <v>89</v>
      </c>
      <c r="F537" s="147">
        <v>44958</v>
      </c>
      <c r="G537" s="141">
        <v>150</v>
      </c>
      <c r="H537" s="235">
        <v>1000000</v>
      </c>
      <c r="I537" s="141"/>
      <c r="J537" s="33" t="s">
        <v>583</v>
      </c>
      <c r="K537" s="137" t="s">
        <v>38</v>
      </c>
      <c r="L537" s="5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60"/>
      <c r="AJ537" s="92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60"/>
      <c r="BH537" s="10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71"/>
      <c r="CF537" s="10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71"/>
      <c r="DD537" s="10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71"/>
      <c r="EB537" s="54"/>
      <c r="EC537" s="16"/>
      <c r="ED537" s="16"/>
      <c r="EE537" s="16"/>
      <c r="EF537" s="16"/>
      <c r="EG537" s="16"/>
      <c r="EH537" s="16"/>
      <c r="EI537" s="16"/>
      <c r="EJ537" s="41"/>
      <c r="EK537" s="41"/>
      <c r="EL537" s="41"/>
      <c r="EM537" s="41"/>
      <c r="EN537" s="41"/>
      <c r="EO537" s="41"/>
      <c r="EP537" s="41"/>
      <c r="EQ537" s="41"/>
      <c r="ER537" s="41"/>
      <c r="ES537" s="41"/>
      <c r="ET537" s="16"/>
      <c r="EU537" s="16"/>
      <c r="EV537" s="16"/>
      <c r="EW537" s="16"/>
      <c r="EX537" s="16"/>
      <c r="EY537" s="44"/>
      <c r="EZ537" s="14"/>
      <c r="FA537" s="14"/>
      <c r="FB537" s="14"/>
      <c r="FC537" s="14"/>
      <c r="FD537" s="14"/>
      <c r="FE537" s="14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</row>
    <row r="538" spans="1:171" ht="12" customHeight="1" x14ac:dyDescent="0.2">
      <c r="A538" s="139" t="s">
        <v>285</v>
      </c>
      <c r="B538" s="251" t="s">
        <v>480</v>
      </c>
      <c r="C538" s="130">
        <v>19</v>
      </c>
      <c r="D538" s="33" t="s">
        <v>42</v>
      </c>
      <c r="E538" s="33" t="s">
        <v>89</v>
      </c>
      <c r="F538" s="135">
        <v>43374</v>
      </c>
      <c r="G538" s="42">
        <v>120</v>
      </c>
      <c r="H538" s="234">
        <v>1800000</v>
      </c>
      <c r="I538" s="136"/>
      <c r="J538" s="33" t="s">
        <v>15</v>
      </c>
      <c r="K538" s="137" t="s">
        <v>38</v>
      </c>
      <c r="L538" s="188"/>
      <c r="M538" s="189"/>
      <c r="N538" s="189"/>
      <c r="O538" s="189"/>
      <c r="P538" s="189"/>
      <c r="Q538" s="189"/>
      <c r="R538" s="189"/>
      <c r="S538" s="189"/>
      <c r="T538" s="189"/>
      <c r="U538" s="189"/>
      <c r="V538" s="189"/>
      <c r="W538" s="189"/>
      <c r="X538" s="189"/>
      <c r="Y538" s="189"/>
      <c r="Z538" s="189"/>
      <c r="AA538" s="189"/>
      <c r="AB538" s="189"/>
      <c r="AC538" s="189"/>
      <c r="AD538" s="189"/>
      <c r="AE538" s="189"/>
      <c r="AF538" s="189"/>
      <c r="AG538" s="189"/>
      <c r="AH538" s="189"/>
      <c r="AI538" s="191"/>
      <c r="AJ538" s="100"/>
      <c r="AK538" s="81"/>
      <c r="AL538" s="81"/>
      <c r="AM538" s="81"/>
      <c r="AN538" s="81"/>
      <c r="AO538" s="81"/>
      <c r="AP538" s="81"/>
      <c r="AQ538" s="81"/>
      <c r="AR538" s="189"/>
      <c r="AS538" s="189"/>
      <c r="AT538" s="189"/>
      <c r="AU538" s="189"/>
      <c r="AV538" s="189"/>
      <c r="AW538" s="189"/>
      <c r="AX538" s="189"/>
      <c r="AY538" s="189"/>
      <c r="AZ538" s="189"/>
      <c r="BA538" s="189"/>
      <c r="BB538" s="189"/>
      <c r="BC538" s="189"/>
      <c r="BD538" s="189"/>
      <c r="BE538" s="189"/>
      <c r="BF538" s="189"/>
      <c r="BG538" s="191"/>
      <c r="BH538" s="192"/>
      <c r="BI538" s="193"/>
      <c r="BJ538" s="193"/>
      <c r="BK538" s="193"/>
      <c r="BL538" s="193"/>
      <c r="BM538" s="193"/>
      <c r="BN538" s="193"/>
      <c r="BO538" s="193"/>
      <c r="BP538" s="193"/>
      <c r="BQ538" s="193"/>
      <c r="BR538" s="193"/>
      <c r="BS538" s="193"/>
      <c r="BT538" s="193"/>
      <c r="BU538" s="193"/>
      <c r="BV538" s="193"/>
      <c r="BW538" s="193"/>
      <c r="BX538" s="193"/>
      <c r="BY538" s="193"/>
      <c r="BZ538" s="193"/>
      <c r="CA538" s="193"/>
      <c r="CB538" s="193"/>
      <c r="CC538" s="193"/>
      <c r="CD538" s="193"/>
      <c r="CE538" s="194"/>
      <c r="CF538" s="192"/>
      <c r="CG538" s="193"/>
      <c r="CH538" s="193"/>
      <c r="CI538" s="193"/>
      <c r="CJ538" s="193"/>
      <c r="CK538" s="193"/>
      <c r="CL538" s="193"/>
      <c r="CM538" s="193"/>
      <c r="CN538" s="193"/>
      <c r="CO538" s="193"/>
      <c r="CP538" s="193"/>
      <c r="CQ538" s="193"/>
      <c r="CR538" s="193"/>
      <c r="CS538" s="193"/>
      <c r="CT538" s="193"/>
      <c r="CU538" s="193"/>
      <c r="CV538" s="193"/>
      <c r="CW538" s="193"/>
      <c r="CX538" s="193"/>
      <c r="CY538" s="193"/>
      <c r="CZ538" s="193"/>
      <c r="DA538" s="193"/>
      <c r="DB538" s="193"/>
      <c r="DC538" s="194"/>
      <c r="DD538" s="192"/>
      <c r="DE538" s="193"/>
      <c r="DF538" s="193"/>
      <c r="DG538" s="193"/>
      <c r="DH538" s="193"/>
      <c r="DI538" s="193"/>
      <c r="DJ538" s="193"/>
      <c r="DK538" s="193"/>
      <c r="DL538" s="193"/>
      <c r="DM538" s="193"/>
      <c r="DN538" s="193"/>
      <c r="DO538" s="193"/>
      <c r="DP538" s="193"/>
      <c r="DQ538" s="193"/>
      <c r="DR538" s="193"/>
      <c r="DS538" s="193"/>
      <c r="DT538" s="193"/>
      <c r="DU538" s="193"/>
      <c r="DV538" s="193"/>
      <c r="DW538" s="193"/>
      <c r="DX538" s="193"/>
      <c r="DY538" s="193"/>
      <c r="DZ538" s="193"/>
      <c r="EA538" s="194"/>
      <c r="EB538" s="195"/>
      <c r="EC538" s="193"/>
      <c r="ED538" s="193"/>
      <c r="EE538" s="193"/>
      <c r="EF538" s="193"/>
      <c r="EG538" s="193"/>
      <c r="EH538" s="193"/>
      <c r="EI538" s="193"/>
      <c r="EJ538" s="193"/>
      <c r="EK538" s="193"/>
      <c r="EL538" s="193"/>
      <c r="EM538" s="193"/>
      <c r="EN538" s="193"/>
      <c r="EO538" s="193"/>
      <c r="EP538" s="193"/>
      <c r="EQ538" s="193"/>
      <c r="ER538" s="193"/>
      <c r="ES538" s="193"/>
      <c r="ET538" s="193"/>
      <c r="EU538" s="193"/>
      <c r="EV538" s="193"/>
      <c r="EW538" s="193"/>
      <c r="EX538" s="193"/>
      <c r="EY538" s="196"/>
      <c r="EZ538" s="14"/>
      <c r="FA538" s="14"/>
      <c r="FB538" s="14"/>
      <c r="FC538" s="14"/>
      <c r="FD538" s="14"/>
      <c r="FE538" s="14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</row>
    <row r="539" spans="1:171" ht="12" customHeight="1" x14ac:dyDescent="0.2">
      <c r="A539" s="139" t="s">
        <v>285</v>
      </c>
      <c r="B539" s="251" t="s">
        <v>474</v>
      </c>
      <c r="C539" s="130">
        <v>19</v>
      </c>
      <c r="D539" s="33" t="s">
        <v>42</v>
      </c>
      <c r="E539" s="33" t="s">
        <v>89</v>
      </c>
      <c r="F539" s="135">
        <v>43435</v>
      </c>
      <c r="G539" s="42">
        <v>90</v>
      </c>
      <c r="H539" s="234">
        <v>240000</v>
      </c>
      <c r="I539" s="136"/>
      <c r="J539" s="33" t="s">
        <v>15</v>
      </c>
      <c r="K539" s="137" t="s">
        <v>38</v>
      </c>
      <c r="L539" s="188"/>
      <c r="M539" s="189"/>
      <c r="N539" s="189"/>
      <c r="O539" s="189"/>
      <c r="P539" s="189"/>
      <c r="Q539" s="189"/>
      <c r="R539" s="189"/>
      <c r="S539" s="189"/>
      <c r="T539" s="189"/>
      <c r="U539" s="189"/>
      <c r="V539" s="189"/>
      <c r="W539" s="189"/>
      <c r="X539" s="189"/>
      <c r="Y539" s="189"/>
      <c r="Z539" s="189"/>
      <c r="AA539" s="189"/>
      <c r="AB539" s="189"/>
      <c r="AC539" s="189"/>
      <c r="AD539" s="189"/>
      <c r="AE539" s="189"/>
      <c r="AF539" s="189"/>
      <c r="AG539" s="189"/>
      <c r="AH539" s="189"/>
      <c r="AI539" s="191"/>
      <c r="AJ539" s="202"/>
      <c r="AK539" s="189"/>
      <c r="AL539" s="189"/>
      <c r="AM539" s="189"/>
      <c r="AN539" s="81"/>
      <c r="AO539" s="81"/>
      <c r="AP539" s="83"/>
      <c r="AQ539" s="83"/>
      <c r="AR539" s="83"/>
      <c r="AS539" s="83"/>
      <c r="AT539" s="203"/>
      <c r="AU539" s="189"/>
      <c r="AV539" s="81"/>
      <c r="AW539" s="81"/>
      <c r="AX539" s="189"/>
      <c r="AY539" s="189"/>
      <c r="AZ539" s="189"/>
      <c r="BA539" s="189"/>
      <c r="BB539" s="189"/>
      <c r="BC539" s="189"/>
      <c r="BD539" s="189"/>
      <c r="BE539" s="189"/>
      <c r="BF539" s="189"/>
      <c r="BG539" s="191"/>
      <c r="BH539" s="192"/>
      <c r="BI539" s="193"/>
      <c r="BJ539" s="193"/>
      <c r="BK539" s="193"/>
      <c r="BL539" s="193"/>
      <c r="BM539" s="193"/>
      <c r="BN539" s="193"/>
      <c r="BO539" s="193"/>
      <c r="BP539" s="193"/>
      <c r="BQ539" s="193"/>
      <c r="BR539" s="193"/>
      <c r="BS539" s="193"/>
      <c r="BT539" s="193"/>
      <c r="BU539" s="193"/>
      <c r="BV539" s="193"/>
      <c r="BW539" s="193"/>
      <c r="BX539" s="193"/>
      <c r="BY539" s="193"/>
      <c r="BZ539" s="193"/>
      <c r="CA539" s="193"/>
      <c r="CB539" s="193"/>
      <c r="CC539" s="193"/>
      <c r="CD539" s="193"/>
      <c r="CE539" s="194"/>
      <c r="CF539" s="192"/>
      <c r="CG539" s="193"/>
      <c r="CH539" s="193"/>
      <c r="CI539" s="193"/>
      <c r="CJ539" s="193"/>
      <c r="CK539" s="193"/>
      <c r="CL539" s="193"/>
      <c r="CM539" s="193"/>
      <c r="CN539" s="193"/>
      <c r="CO539" s="193"/>
      <c r="CP539" s="193"/>
      <c r="CQ539" s="193"/>
      <c r="CR539" s="193"/>
      <c r="CS539" s="193"/>
      <c r="CT539" s="193"/>
      <c r="CU539" s="193"/>
      <c r="CV539" s="193"/>
      <c r="CW539" s="193"/>
      <c r="CX539" s="193"/>
      <c r="CY539" s="193"/>
      <c r="CZ539" s="193"/>
      <c r="DA539" s="193"/>
      <c r="DB539" s="193"/>
      <c r="DC539" s="194"/>
      <c r="DD539" s="192"/>
      <c r="DE539" s="193"/>
      <c r="DF539" s="193"/>
      <c r="DG539" s="193"/>
      <c r="DH539" s="193"/>
      <c r="DI539" s="193"/>
      <c r="DJ539" s="193"/>
      <c r="DK539" s="193"/>
      <c r="DL539" s="193"/>
      <c r="DM539" s="193"/>
      <c r="DN539" s="193"/>
      <c r="DO539" s="193"/>
      <c r="DP539" s="193"/>
      <c r="DQ539" s="193"/>
      <c r="DR539" s="193"/>
      <c r="DS539" s="193"/>
      <c r="DT539" s="193"/>
      <c r="DU539" s="193"/>
      <c r="DV539" s="193"/>
      <c r="DW539" s="193"/>
      <c r="DX539" s="193"/>
      <c r="DY539" s="193"/>
      <c r="DZ539" s="193"/>
      <c r="EA539" s="194"/>
      <c r="EB539" s="195"/>
      <c r="EC539" s="193"/>
      <c r="ED539" s="193"/>
      <c r="EE539" s="193"/>
      <c r="EF539" s="193"/>
      <c r="EG539" s="193"/>
      <c r="EH539" s="193"/>
      <c r="EI539" s="193"/>
      <c r="EJ539" s="193"/>
      <c r="EK539" s="193"/>
      <c r="EL539" s="193"/>
      <c r="EM539" s="193"/>
      <c r="EN539" s="193"/>
      <c r="EO539" s="193"/>
      <c r="EP539" s="193"/>
      <c r="EQ539" s="193"/>
      <c r="ER539" s="193"/>
      <c r="ES539" s="193"/>
      <c r="ET539" s="193"/>
      <c r="EU539" s="193"/>
      <c r="EV539" s="193"/>
      <c r="EW539" s="193"/>
      <c r="EX539" s="193"/>
      <c r="EY539" s="196"/>
      <c r="EZ539" s="14"/>
      <c r="FA539" s="14"/>
      <c r="FB539" s="14"/>
      <c r="FC539" s="14"/>
      <c r="FD539" s="14"/>
      <c r="FE539" s="14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</row>
    <row r="540" spans="1:171" ht="12" customHeight="1" x14ac:dyDescent="0.2">
      <c r="A540" s="139" t="s">
        <v>285</v>
      </c>
      <c r="B540" s="249" t="s">
        <v>286</v>
      </c>
      <c r="C540" s="130">
        <v>19</v>
      </c>
      <c r="D540" s="33" t="s">
        <v>42</v>
      </c>
      <c r="E540" s="33" t="s">
        <v>89</v>
      </c>
      <c r="F540" s="135">
        <v>43466</v>
      </c>
      <c r="G540" s="42">
        <v>30</v>
      </c>
      <c r="H540" s="234">
        <v>150000</v>
      </c>
      <c r="I540" s="136"/>
      <c r="J540" s="33" t="s">
        <v>15</v>
      </c>
      <c r="K540" s="137" t="s">
        <v>38</v>
      </c>
      <c r="L540" s="188"/>
      <c r="M540" s="189"/>
      <c r="N540" s="189"/>
      <c r="O540" s="189"/>
      <c r="P540" s="189"/>
      <c r="Q540" s="189"/>
      <c r="R540" s="189"/>
      <c r="S540" s="189"/>
      <c r="T540" s="189"/>
      <c r="U540" s="189"/>
      <c r="V540" s="189"/>
      <c r="W540" s="189"/>
      <c r="X540" s="189"/>
      <c r="Y540" s="189"/>
      <c r="Z540" s="189"/>
      <c r="AA540" s="189"/>
      <c r="AB540" s="189"/>
      <c r="AC540" s="189"/>
      <c r="AD540" s="189"/>
      <c r="AE540" s="189"/>
      <c r="AF540" s="189"/>
      <c r="AG540" s="189"/>
      <c r="AH540" s="189"/>
      <c r="AI540" s="191"/>
      <c r="AJ540" s="202"/>
      <c r="AK540" s="189"/>
      <c r="AL540" s="189"/>
      <c r="AM540" s="189"/>
      <c r="AN540" s="189"/>
      <c r="AO540" s="189"/>
      <c r="AP540" s="81"/>
      <c r="AQ540" s="81"/>
      <c r="AR540" s="189"/>
      <c r="AS540" s="189"/>
      <c r="AT540" s="189"/>
      <c r="AU540" s="189"/>
      <c r="AV540" s="189"/>
      <c r="AW540" s="189"/>
      <c r="AX540" s="189"/>
      <c r="AY540" s="189"/>
      <c r="AZ540" s="189"/>
      <c r="BA540" s="189"/>
      <c r="BB540" s="189"/>
      <c r="BC540" s="189"/>
      <c r="BD540" s="189"/>
      <c r="BE540" s="189"/>
      <c r="BF540" s="189"/>
      <c r="BG540" s="191"/>
      <c r="BH540" s="192"/>
      <c r="BI540" s="193"/>
      <c r="BJ540" s="193"/>
      <c r="BK540" s="193"/>
      <c r="BL540" s="193"/>
      <c r="BM540" s="193"/>
      <c r="BN540" s="193"/>
      <c r="BO540" s="193"/>
      <c r="BP540" s="193"/>
      <c r="BQ540" s="193"/>
      <c r="BR540" s="193"/>
      <c r="BS540" s="193"/>
      <c r="BT540" s="193"/>
      <c r="BU540" s="193"/>
      <c r="BV540" s="193"/>
      <c r="BW540" s="193"/>
      <c r="BX540" s="193"/>
      <c r="BY540" s="193"/>
      <c r="BZ540" s="193"/>
      <c r="CA540" s="193"/>
      <c r="CB540" s="193"/>
      <c r="CC540" s="193"/>
      <c r="CD540" s="193"/>
      <c r="CE540" s="194"/>
      <c r="CF540" s="192"/>
      <c r="CG540" s="193"/>
      <c r="CH540" s="193"/>
      <c r="CI540" s="193"/>
      <c r="CJ540" s="193"/>
      <c r="CK540" s="193"/>
      <c r="CL540" s="193"/>
      <c r="CM540" s="193"/>
      <c r="CN540" s="193"/>
      <c r="CO540" s="193"/>
      <c r="CP540" s="193"/>
      <c r="CQ540" s="193"/>
      <c r="CR540" s="193"/>
      <c r="CS540" s="193"/>
      <c r="CT540" s="193"/>
      <c r="CU540" s="193"/>
      <c r="CV540" s="193"/>
      <c r="CW540" s="193"/>
      <c r="CX540" s="193"/>
      <c r="CY540" s="193"/>
      <c r="CZ540" s="193"/>
      <c r="DA540" s="193"/>
      <c r="DB540" s="193"/>
      <c r="DC540" s="194"/>
      <c r="DD540" s="192"/>
      <c r="DE540" s="193"/>
      <c r="DF540" s="193"/>
      <c r="DG540" s="193"/>
      <c r="DH540" s="193"/>
      <c r="DI540" s="193"/>
      <c r="DJ540" s="193"/>
      <c r="DK540" s="193"/>
      <c r="DL540" s="193"/>
      <c r="DM540" s="193"/>
      <c r="DN540" s="193"/>
      <c r="DO540" s="193"/>
      <c r="DP540" s="193"/>
      <c r="DQ540" s="193"/>
      <c r="DR540" s="193"/>
      <c r="DS540" s="193"/>
      <c r="DT540" s="193"/>
      <c r="DU540" s="193"/>
      <c r="DV540" s="193"/>
      <c r="DW540" s="193"/>
      <c r="DX540" s="193"/>
      <c r="DY540" s="193"/>
      <c r="DZ540" s="193"/>
      <c r="EA540" s="194"/>
      <c r="EB540" s="195"/>
      <c r="EC540" s="193"/>
      <c r="ED540" s="193"/>
      <c r="EE540" s="193"/>
      <c r="EF540" s="193"/>
      <c r="EG540" s="193"/>
      <c r="EH540" s="193"/>
      <c r="EI540" s="193"/>
      <c r="EJ540" s="193"/>
      <c r="EK540" s="193"/>
      <c r="EL540" s="193"/>
      <c r="EM540" s="193"/>
      <c r="EN540" s="193"/>
      <c r="EO540" s="193"/>
      <c r="EP540" s="193"/>
      <c r="EQ540" s="193"/>
      <c r="ER540" s="193"/>
      <c r="ES540" s="193"/>
      <c r="ET540" s="193"/>
      <c r="EU540" s="193"/>
      <c r="EV540" s="193"/>
      <c r="EW540" s="193"/>
      <c r="EX540" s="193"/>
      <c r="EY540" s="196"/>
      <c r="EZ540" s="14"/>
      <c r="FA540" s="14"/>
      <c r="FB540" s="14"/>
      <c r="FC540" s="14"/>
      <c r="FD540" s="14"/>
      <c r="FE540" s="14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</row>
    <row r="541" spans="1:171" ht="12" customHeight="1" x14ac:dyDescent="0.2">
      <c r="A541" s="139" t="s">
        <v>285</v>
      </c>
      <c r="B541" s="249" t="s">
        <v>477</v>
      </c>
      <c r="C541" s="130">
        <v>19</v>
      </c>
      <c r="D541" s="33" t="s">
        <v>42</v>
      </c>
      <c r="E541" s="33" t="s">
        <v>89</v>
      </c>
      <c r="F541" s="135">
        <v>43497</v>
      </c>
      <c r="G541" s="42">
        <v>90</v>
      </c>
      <c r="H541" s="234">
        <v>600000</v>
      </c>
      <c r="I541" s="136"/>
      <c r="J541" s="33" t="s">
        <v>15</v>
      </c>
      <c r="K541" s="137" t="s">
        <v>38</v>
      </c>
      <c r="L541" s="188"/>
      <c r="M541" s="189"/>
      <c r="N541" s="189"/>
      <c r="O541" s="189"/>
      <c r="P541" s="189"/>
      <c r="Q541" s="189"/>
      <c r="R541" s="189"/>
      <c r="S541" s="189"/>
      <c r="T541" s="189"/>
      <c r="U541" s="189"/>
      <c r="V541" s="189"/>
      <c r="W541" s="189"/>
      <c r="X541" s="189"/>
      <c r="Y541" s="189"/>
      <c r="Z541" s="189"/>
      <c r="AA541" s="189"/>
      <c r="AB541" s="189"/>
      <c r="AC541" s="189"/>
      <c r="AD541" s="189"/>
      <c r="AE541" s="189"/>
      <c r="AF541" s="189"/>
      <c r="AG541" s="189"/>
      <c r="AH541" s="189"/>
      <c r="AI541" s="191"/>
      <c r="AJ541" s="202"/>
      <c r="AK541" s="189"/>
      <c r="AL541" s="189"/>
      <c r="AM541" s="189"/>
      <c r="AN541" s="189"/>
      <c r="AO541" s="189"/>
      <c r="AP541" s="189"/>
      <c r="AQ541" s="189"/>
      <c r="AR541" s="81"/>
      <c r="AS541" s="81"/>
      <c r="AT541" s="81"/>
      <c r="AU541" s="81"/>
      <c r="AV541" s="81"/>
      <c r="AW541" s="81"/>
      <c r="AX541" s="189"/>
      <c r="AY541" s="189"/>
      <c r="AZ541" s="189"/>
      <c r="BA541" s="189"/>
      <c r="BB541" s="189"/>
      <c r="BC541" s="189"/>
      <c r="BD541" s="189"/>
      <c r="BE541" s="189"/>
      <c r="BF541" s="189"/>
      <c r="BG541" s="191"/>
      <c r="BH541" s="192"/>
      <c r="BI541" s="193"/>
      <c r="BJ541" s="193"/>
      <c r="BK541" s="193"/>
      <c r="BL541" s="193"/>
      <c r="BM541" s="193"/>
      <c r="BN541" s="193"/>
      <c r="BO541" s="193"/>
      <c r="BP541" s="193"/>
      <c r="BQ541" s="193"/>
      <c r="BR541" s="193"/>
      <c r="BS541" s="193"/>
      <c r="BT541" s="193"/>
      <c r="BU541" s="193"/>
      <c r="BV541" s="193"/>
      <c r="BW541" s="193"/>
      <c r="BX541" s="193"/>
      <c r="BY541" s="193"/>
      <c r="BZ541" s="193"/>
      <c r="CA541" s="193"/>
      <c r="CB541" s="193"/>
      <c r="CC541" s="193"/>
      <c r="CD541" s="193"/>
      <c r="CE541" s="194"/>
      <c r="CF541" s="192"/>
      <c r="CG541" s="193"/>
      <c r="CH541" s="193"/>
      <c r="CI541" s="193"/>
      <c r="CJ541" s="193"/>
      <c r="CK541" s="193"/>
      <c r="CL541" s="193"/>
      <c r="CM541" s="193"/>
      <c r="CN541" s="193"/>
      <c r="CO541" s="193"/>
      <c r="CP541" s="193"/>
      <c r="CQ541" s="193"/>
      <c r="CR541" s="193"/>
      <c r="CS541" s="193"/>
      <c r="CT541" s="193"/>
      <c r="CU541" s="193"/>
      <c r="CV541" s="193"/>
      <c r="CW541" s="193"/>
      <c r="CX541" s="193"/>
      <c r="CY541" s="193"/>
      <c r="CZ541" s="193"/>
      <c r="DA541" s="193"/>
      <c r="DB541" s="193"/>
      <c r="DC541" s="194"/>
      <c r="DD541" s="192"/>
      <c r="DE541" s="193"/>
      <c r="DF541" s="193"/>
      <c r="DG541" s="193"/>
      <c r="DH541" s="193"/>
      <c r="DI541" s="193"/>
      <c r="DJ541" s="193"/>
      <c r="DK541" s="193"/>
      <c r="DL541" s="193"/>
      <c r="DM541" s="193"/>
      <c r="DN541" s="193"/>
      <c r="DO541" s="193"/>
      <c r="DP541" s="193"/>
      <c r="DQ541" s="193"/>
      <c r="DR541" s="193"/>
      <c r="DS541" s="193"/>
      <c r="DT541" s="193"/>
      <c r="DU541" s="193"/>
      <c r="DV541" s="193"/>
      <c r="DW541" s="193"/>
      <c r="DX541" s="193"/>
      <c r="DY541" s="193"/>
      <c r="DZ541" s="193"/>
      <c r="EA541" s="194"/>
      <c r="EB541" s="195"/>
      <c r="EC541" s="193"/>
      <c r="ED541" s="193"/>
      <c r="EE541" s="193"/>
      <c r="EF541" s="193"/>
      <c r="EG541" s="193"/>
      <c r="EH541" s="193"/>
      <c r="EI541" s="193"/>
      <c r="EJ541" s="193"/>
      <c r="EK541" s="193"/>
      <c r="EL541" s="193"/>
      <c r="EM541" s="193"/>
      <c r="EN541" s="193"/>
      <c r="EO541" s="193"/>
      <c r="EP541" s="193"/>
      <c r="EQ541" s="193"/>
      <c r="ER541" s="193"/>
      <c r="ES541" s="193"/>
      <c r="ET541" s="193"/>
      <c r="EU541" s="193"/>
      <c r="EV541" s="193"/>
      <c r="EW541" s="193"/>
      <c r="EX541" s="193"/>
      <c r="EY541" s="196"/>
      <c r="EZ541" s="14"/>
      <c r="FA541" s="14"/>
      <c r="FB541" s="14"/>
      <c r="FC541" s="14"/>
      <c r="FD541" s="14"/>
      <c r="FE541" s="14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</row>
    <row r="542" spans="1:171" ht="12" customHeight="1" x14ac:dyDescent="0.2">
      <c r="A542" s="139" t="s">
        <v>285</v>
      </c>
      <c r="B542" s="249" t="s">
        <v>287</v>
      </c>
      <c r="C542" s="130">
        <v>19</v>
      </c>
      <c r="D542" s="33" t="s">
        <v>42</v>
      </c>
      <c r="E542" s="33" t="s">
        <v>89</v>
      </c>
      <c r="F542" s="135">
        <v>43525</v>
      </c>
      <c r="G542" s="42">
        <v>90</v>
      </c>
      <c r="H542" s="234">
        <v>350000</v>
      </c>
      <c r="I542" s="136"/>
      <c r="J542" s="33" t="s">
        <v>13</v>
      </c>
      <c r="K542" s="137" t="s">
        <v>39</v>
      </c>
      <c r="L542" s="188"/>
      <c r="M542" s="189"/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89"/>
      <c r="Y542" s="189"/>
      <c r="Z542" s="189"/>
      <c r="AA542" s="189"/>
      <c r="AB542" s="189"/>
      <c r="AC542" s="189"/>
      <c r="AD542" s="189"/>
      <c r="AE542" s="189"/>
      <c r="AF542" s="189"/>
      <c r="AG542" s="189"/>
      <c r="AH542" s="189"/>
      <c r="AI542" s="191"/>
      <c r="AJ542" s="202"/>
      <c r="AK542" s="189"/>
      <c r="AL542" s="189"/>
      <c r="AM542" s="189"/>
      <c r="AN542" s="189"/>
      <c r="AO542" s="189"/>
      <c r="AP542" s="189"/>
      <c r="AQ542" s="189"/>
      <c r="AR542" s="189"/>
      <c r="AS542" s="189"/>
      <c r="AT542" s="82"/>
      <c r="AU542" s="82"/>
      <c r="AV542" s="82"/>
      <c r="AW542" s="82"/>
      <c r="AX542" s="82"/>
      <c r="AY542" s="82"/>
      <c r="AZ542" s="189"/>
      <c r="BA542" s="189"/>
      <c r="BB542" s="189"/>
      <c r="BC542" s="189"/>
      <c r="BD542" s="189"/>
      <c r="BE542" s="189"/>
      <c r="BF542" s="189"/>
      <c r="BG542" s="191"/>
      <c r="BH542" s="192"/>
      <c r="BI542" s="193"/>
      <c r="BJ542" s="193"/>
      <c r="BK542" s="193"/>
      <c r="BL542" s="193"/>
      <c r="BM542" s="193"/>
      <c r="BN542" s="193"/>
      <c r="BO542" s="193"/>
      <c r="BP542" s="193"/>
      <c r="BQ542" s="193"/>
      <c r="BR542" s="193"/>
      <c r="BS542" s="193"/>
      <c r="BT542" s="193"/>
      <c r="BU542" s="193"/>
      <c r="BV542" s="193"/>
      <c r="BW542" s="193"/>
      <c r="BX542" s="193"/>
      <c r="BY542" s="193"/>
      <c r="BZ542" s="193"/>
      <c r="CA542" s="193"/>
      <c r="CB542" s="193"/>
      <c r="CC542" s="193"/>
      <c r="CD542" s="193"/>
      <c r="CE542" s="194"/>
      <c r="CF542" s="192"/>
      <c r="CG542" s="193"/>
      <c r="CH542" s="193"/>
      <c r="CI542" s="193"/>
      <c r="CJ542" s="193"/>
      <c r="CK542" s="193"/>
      <c r="CL542" s="193"/>
      <c r="CM542" s="193"/>
      <c r="CN542" s="193"/>
      <c r="CO542" s="193"/>
      <c r="CP542" s="193"/>
      <c r="CQ542" s="193"/>
      <c r="CR542" s="193"/>
      <c r="CS542" s="193"/>
      <c r="CT542" s="193"/>
      <c r="CU542" s="193"/>
      <c r="CV542" s="193"/>
      <c r="CW542" s="193"/>
      <c r="CX542" s="193"/>
      <c r="CY542" s="193"/>
      <c r="CZ542" s="193"/>
      <c r="DA542" s="193"/>
      <c r="DB542" s="193"/>
      <c r="DC542" s="194"/>
      <c r="DD542" s="192"/>
      <c r="DE542" s="193"/>
      <c r="DF542" s="193"/>
      <c r="DG542" s="193"/>
      <c r="DH542" s="193"/>
      <c r="DI542" s="193"/>
      <c r="DJ542" s="193"/>
      <c r="DK542" s="193"/>
      <c r="DL542" s="193"/>
      <c r="DM542" s="193"/>
      <c r="DN542" s="193"/>
      <c r="DO542" s="193"/>
      <c r="DP542" s="193"/>
      <c r="DQ542" s="193"/>
      <c r="DR542" s="193"/>
      <c r="DS542" s="193"/>
      <c r="DT542" s="193"/>
      <c r="DU542" s="193"/>
      <c r="DV542" s="193"/>
      <c r="DW542" s="193"/>
      <c r="DX542" s="193"/>
      <c r="DY542" s="193"/>
      <c r="DZ542" s="193"/>
      <c r="EA542" s="194"/>
      <c r="EB542" s="195"/>
      <c r="EC542" s="193"/>
      <c r="ED542" s="193"/>
      <c r="EE542" s="193"/>
      <c r="EF542" s="193"/>
      <c r="EG542" s="193"/>
      <c r="EH542" s="193"/>
      <c r="EI542" s="193"/>
      <c r="EJ542" s="193"/>
      <c r="EK542" s="193"/>
      <c r="EL542" s="193"/>
      <c r="EM542" s="193"/>
      <c r="EN542" s="193"/>
      <c r="EO542" s="193"/>
      <c r="EP542" s="193"/>
      <c r="EQ542" s="193"/>
      <c r="ER542" s="193"/>
      <c r="ES542" s="193"/>
      <c r="ET542" s="193"/>
      <c r="EU542" s="193"/>
      <c r="EV542" s="193"/>
      <c r="EW542" s="193"/>
      <c r="EX542" s="193"/>
      <c r="EY542" s="196"/>
      <c r="EZ542" s="14"/>
      <c r="FA542" s="14"/>
      <c r="FB542" s="14"/>
      <c r="FC542" s="14"/>
      <c r="FD542" s="14"/>
      <c r="FE542" s="14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</row>
    <row r="543" spans="1:171" ht="12" customHeight="1" x14ac:dyDescent="0.2">
      <c r="A543" s="139" t="s">
        <v>285</v>
      </c>
      <c r="B543" s="249" t="s">
        <v>471</v>
      </c>
      <c r="C543" s="130">
        <v>19</v>
      </c>
      <c r="D543" s="42" t="s">
        <v>42</v>
      </c>
      <c r="E543" s="42" t="s">
        <v>89</v>
      </c>
      <c r="F543" s="135">
        <v>43556</v>
      </c>
      <c r="G543" s="140">
        <v>60</v>
      </c>
      <c r="H543" s="235">
        <v>300000</v>
      </c>
      <c r="I543" s="141"/>
      <c r="J543" s="33" t="s">
        <v>15</v>
      </c>
      <c r="K543" s="137" t="s">
        <v>38</v>
      </c>
      <c r="L543" s="188"/>
      <c r="M543" s="189"/>
      <c r="N543" s="189"/>
      <c r="O543" s="189"/>
      <c r="P543" s="189"/>
      <c r="Q543" s="189"/>
      <c r="R543" s="189"/>
      <c r="S543" s="189"/>
      <c r="T543" s="189"/>
      <c r="U543" s="189"/>
      <c r="V543" s="189"/>
      <c r="W543" s="189"/>
      <c r="X543" s="189"/>
      <c r="Y543" s="189"/>
      <c r="Z543" s="189"/>
      <c r="AA543" s="189"/>
      <c r="AB543" s="189"/>
      <c r="AC543" s="189"/>
      <c r="AD543" s="189"/>
      <c r="AE543" s="189"/>
      <c r="AF543" s="189"/>
      <c r="AG543" s="189"/>
      <c r="AH543" s="189"/>
      <c r="AI543" s="191"/>
      <c r="AJ543" s="202"/>
      <c r="AK543" s="189"/>
      <c r="AL543" s="189"/>
      <c r="AM543" s="189"/>
      <c r="AN543" s="189"/>
      <c r="AO543" s="189"/>
      <c r="AP543" s="189"/>
      <c r="AQ543" s="189"/>
      <c r="AR543" s="189"/>
      <c r="AS543" s="189"/>
      <c r="AT543" s="189"/>
      <c r="AU543" s="189"/>
      <c r="AV543" s="81"/>
      <c r="AW543" s="81"/>
      <c r="AX543" s="81"/>
      <c r="AY543" s="81"/>
      <c r="AZ543" s="189"/>
      <c r="BA543" s="189"/>
      <c r="BB543" s="189"/>
      <c r="BC543" s="189"/>
      <c r="BD543" s="189"/>
      <c r="BE543" s="189"/>
      <c r="BF543" s="189"/>
      <c r="BG543" s="191"/>
      <c r="BH543" s="192"/>
      <c r="BI543" s="193"/>
      <c r="BJ543" s="193"/>
      <c r="BK543" s="193"/>
      <c r="BL543" s="193"/>
      <c r="BM543" s="193"/>
      <c r="BN543" s="193"/>
      <c r="BO543" s="193"/>
      <c r="BP543" s="193"/>
      <c r="BQ543" s="193"/>
      <c r="BR543" s="193"/>
      <c r="BS543" s="193"/>
      <c r="BT543" s="193"/>
      <c r="BU543" s="193"/>
      <c r="BV543" s="193"/>
      <c r="BW543" s="193"/>
      <c r="BX543" s="193"/>
      <c r="BY543" s="193"/>
      <c r="BZ543" s="193"/>
      <c r="CA543" s="193"/>
      <c r="CB543" s="193"/>
      <c r="CC543" s="193"/>
      <c r="CD543" s="193"/>
      <c r="CE543" s="194"/>
      <c r="CF543" s="192"/>
      <c r="CG543" s="193"/>
      <c r="CH543" s="193"/>
      <c r="CI543" s="193"/>
      <c r="CJ543" s="193"/>
      <c r="CK543" s="193"/>
      <c r="CL543" s="193"/>
      <c r="CM543" s="193"/>
      <c r="CN543" s="193"/>
      <c r="CO543" s="193"/>
      <c r="CP543" s="193"/>
      <c r="CQ543" s="193"/>
      <c r="CR543" s="193"/>
      <c r="CS543" s="193"/>
      <c r="CT543" s="193"/>
      <c r="CU543" s="193"/>
      <c r="CV543" s="193"/>
      <c r="CW543" s="193"/>
      <c r="CX543" s="193"/>
      <c r="CY543" s="193"/>
      <c r="CZ543" s="193"/>
      <c r="DA543" s="193"/>
      <c r="DB543" s="193"/>
      <c r="DC543" s="194"/>
      <c r="DD543" s="192"/>
      <c r="DE543" s="193"/>
      <c r="DF543" s="193"/>
      <c r="DG543" s="193"/>
      <c r="DH543" s="193"/>
      <c r="DI543" s="193"/>
      <c r="DJ543" s="193"/>
      <c r="DK543" s="193"/>
      <c r="DL543" s="193"/>
      <c r="DM543" s="193"/>
      <c r="DN543" s="193"/>
      <c r="DO543" s="193"/>
      <c r="DP543" s="193"/>
      <c r="DQ543" s="193"/>
      <c r="DR543" s="193"/>
      <c r="DS543" s="193"/>
      <c r="DT543" s="193"/>
      <c r="DU543" s="193"/>
      <c r="DV543" s="193"/>
      <c r="DW543" s="193"/>
      <c r="DX543" s="193"/>
      <c r="DY543" s="193"/>
      <c r="DZ543" s="193"/>
      <c r="EA543" s="194"/>
      <c r="EB543" s="195"/>
      <c r="EC543" s="193"/>
      <c r="ED543" s="193"/>
      <c r="EE543" s="193"/>
      <c r="EF543" s="193"/>
      <c r="EG543" s="193"/>
      <c r="EH543" s="193"/>
      <c r="EI543" s="193"/>
      <c r="EJ543" s="193"/>
      <c r="EK543" s="193"/>
      <c r="EL543" s="193"/>
      <c r="EM543" s="193"/>
      <c r="EN543" s="193"/>
      <c r="EO543" s="193"/>
      <c r="EP543" s="193"/>
      <c r="EQ543" s="193"/>
      <c r="ER543" s="193"/>
      <c r="ES543" s="193"/>
      <c r="ET543" s="193"/>
      <c r="EU543" s="193"/>
      <c r="EV543" s="193"/>
      <c r="EW543" s="193"/>
      <c r="EX543" s="193"/>
      <c r="EY543" s="196"/>
      <c r="EZ543" s="14"/>
      <c r="FA543" s="14"/>
      <c r="FB543" s="14"/>
      <c r="FC543" s="14"/>
      <c r="FD543" s="14"/>
      <c r="FE543" s="14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</row>
    <row r="544" spans="1:171" ht="12" customHeight="1" x14ac:dyDescent="0.2">
      <c r="A544" s="139" t="s">
        <v>285</v>
      </c>
      <c r="B544" s="249" t="s">
        <v>288</v>
      </c>
      <c r="C544" s="130">
        <v>19</v>
      </c>
      <c r="D544" s="33" t="s">
        <v>42</v>
      </c>
      <c r="E544" s="33" t="s">
        <v>89</v>
      </c>
      <c r="F544" s="147">
        <v>43678</v>
      </c>
      <c r="G544" s="142">
        <v>90</v>
      </c>
      <c r="H544" s="234">
        <v>300000</v>
      </c>
      <c r="I544" s="136"/>
      <c r="J544" s="33" t="s">
        <v>13</v>
      </c>
      <c r="K544" s="137" t="s">
        <v>38</v>
      </c>
      <c r="L544" s="188"/>
      <c r="M544" s="189"/>
      <c r="N544" s="189"/>
      <c r="O544" s="189"/>
      <c r="P544" s="189"/>
      <c r="Q544" s="189"/>
      <c r="R544" s="189"/>
      <c r="S544" s="189"/>
      <c r="T544" s="189"/>
      <c r="U544" s="189"/>
      <c r="V544" s="189"/>
      <c r="W544" s="189"/>
      <c r="X544" s="189"/>
      <c r="Y544" s="189"/>
      <c r="Z544" s="189"/>
      <c r="AA544" s="189"/>
      <c r="AB544" s="189"/>
      <c r="AC544" s="189"/>
      <c r="AD544" s="189"/>
      <c r="AE544" s="189"/>
      <c r="AF544" s="189"/>
      <c r="AG544" s="189"/>
      <c r="AH544" s="189"/>
      <c r="AI544" s="191"/>
      <c r="AJ544" s="202"/>
      <c r="AK544" s="189"/>
      <c r="AL544" s="189"/>
      <c r="AM544" s="189"/>
      <c r="AN544" s="189"/>
      <c r="AO544" s="189"/>
      <c r="AP544" s="189"/>
      <c r="AQ544" s="189"/>
      <c r="AR544" s="189"/>
      <c r="AS544" s="189"/>
      <c r="AT544" s="189"/>
      <c r="AU544" s="189"/>
      <c r="AV544" s="189"/>
      <c r="AW544" s="189"/>
      <c r="AX544" s="189"/>
      <c r="AY544" s="189"/>
      <c r="AZ544" s="189"/>
      <c r="BA544" s="189"/>
      <c r="BB544" s="189"/>
      <c r="BC544" s="83"/>
      <c r="BD544" s="82"/>
      <c r="BE544" s="82"/>
      <c r="BF544" s="82"/>
      <c r="BG544" s="89"/>
      <c r="BH544" s="111"/>
      <c r="BI544" s="82"/>
      <c r="BJ544" s="193"/>
      <c r="BK544" s="193"/>
      <c r="BL544" s="193"/>
      <c r="BM544" s="193"/>
      <c r="BN544" s="193"/>
      <c r="BO544" s="193"/>
      <c r="BP544" s="193"/>
      <c r="BQ544" s="193"/>
      <c r="BR544" s="193"/>
      <c r="BS544" s="193"/>
      <c r="BT544" s="193"/>
      <c r="BU544" s="193"/>
      <c r="BV544" s="193"/>
      <c r="BW544" s="193"/>
      <c r="BX544" s="193"/>
      <c r="BY544" s="193"/>
      <c r="BZ544" s="193"/>
      <c r="CA544" s="193"/>
      <c r="CB544" s="193"/>
      <c r="CC544" s="193"/>
      <c r="CD544" s="193"/>
      <c r="CE544" s="194"/>
      <c r="CF544" s="192"/>
      <c r="CG544" s="193"/>
      <c r="CH544" s="193"/>
      <c r="CI544" s="193"/>
      <c r="CJ544" s="193"/>
      <c r="CK544" s="193"/>
      <c r="CL544" s="193"/>
      <c r="CM544" s="193"/>
      <c r="CN544" s="193"/>
      <c r="CO544" s="193"/>
      <c r="CP544" s="193"/>
      <c r="CQ544" s="193"/>
      <c r="CR544" s="193"/>
      <c r="CS544" s="193"/>
      <c r="CT544" s="193"/>
      <c r="CU544" s="193"/>
      <c r="CV544" s="193"/>
      <c r="CW544" s="193"/>
      <c r="CX544" s="193"/>
      <c r="CY544" s="193"/>
      <c r="CZ544" s="193"/>
      <c r="DA544" s="193"/>
      <c r="DB544" s="193"/>
      <c r="DC544" s="194"/>
      <c r="DD544" s="192"/>
      <c r="DE544" s="193"/>
      <c r="DF544" s="193"/>
      <c r="DG544" s="193"/>
      <c r="DH544" s="193"/>
      <c r="DI544" s="193"/>
      <c r="DJ544" s="193"/>
      <c r="DK544" s="193"/>
      <c r="DL544" s="193"/>
      <c r="DM544" s="193"/>
      <c r="DN544" s="193"/>
      <c r="DO544" s="193"/>
      <c r="DP544" s="193"/>
      <c r="DQ544" s="193"/>
      <c r="DR544" s="193"/>
      <c r="DS544" s="193"/>
      <c r="DT544" s="193"/>
      <c r="DU544" s="193"/>
      <c r="DV544" s="193"/>
      <c r="DW544" s="193"/>
      <c r="DX544" s="193"/>
      <c r="DY544" s="193"/>
      <c r="DZ544" s="193"/>
      <c r="EA544" s="194"/>
      <c r="EB544" s="195"/>
      <c r="EC544" s="193"/>
      <c r="ED544" s="193"/>
      <c r="EE544" s="193"/>
      <c r="EF544" s="193"/>
      <c r="EG544" s="193"/>
      <c r="EH544" s="193"/>
      <c r="EI544" s="193"/>
      <c r="EJ544" s="193"/>
      <c r="EK544" s="193"/>
      <c r="EL544" s="193"/>
      <c r="EM544" s="193"/>
      <c r="EN544" s="193"/>
      <c r="EO544" s="193"/>
      <c r="EP544" s="193"/>
      <c r="EQ544" s="193"/>
      <c r="ER544" s="193"/>
      <c r="ES544" s="193"/>
      <c r="ET544" s="193"/>
      <c r="EU544" s="193"/>
      <c r="EV544" s="193"/>
      <c r="EW544" s="193"/>
      <c r="EX544" s="193"/>
      <c r="EY544" s="196"/>
      <c r="EZ544" s="14"/>
      <c r="FA544" s="14"/>
      <c r="FB544" s="14"/>
      <c r="FC544" s="14"/>
      <c r="FD544" s="14"/>
      <c r="FE544" s="14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</row>
    <row r="545" spans="1:171" ht="12" customHeight="1" x14ac:dyDescent="0.2">
      <c r="A545" s="139" t="s">
        <v>285</v>
      </c>
      <c r="B545" s="249" t="s">
        <v>289</v>
      </c>
      <c r="C545" s="140">
        <v>20</v>
      </c>
      <c r="D545" s="33" t="s">
        <v>42</v>
      </c>
      <c r="E545" s="33" t="s">
        <v>89</v>
      </c>
      <c r="F545" s="135">
        <v>43800</v>
      </c>
      <c r="G545" s="42">
        <v>45</v>
      </c>
      <c r="H545" s="234">
        <v>150000</v>
      </c>
      <c r="I545" s="136"/>
      <c r="J545" s="33" t="s">
        <v>13</v>
      </c>
      <c r="K545" s="137" t="s">
        <v>39</v>
      </c>
      <c r="L545" s="188"/>
      <c r="M545" s="189"/>
      <c r="N545" s="189"/>
      <c r="O545" s="189"/>
      <c r="P545" s="189"/>
      <c r="Q545" s="189"/>
      <c r="R545" s="189"/>
      <c r="S545" s="189"/>
      <c r="T545" s="189"/>
      <c r="U545" s="189"/>
      <c r="V545" s="189"/>
      <c r="W545" s="189"/>
      <c r="X545" s="189"/>
      <c r="Y545" s="189"/>
      <c r="Z545" s="189"/>
      <c r="AA545" s="189"/>
      <c r="AB545" s="189"/>
      <c r="AC545" s="189"/>
      <c r="AD545" s="189"/>
      <c r="AE545" s="189"/>
      <c r="AF545" s="189"/>
      <c r="AG545" s="189"/>
      <c r="AH545" s="189"/>
      <c r="AI545" s="191"/>
      <c r="AJ545" s="202"/>
      <c r="AK545" s="189"/>
      <c r="AL545" s="189"/>
      <c r="AM545" s="189"/>
      <c r="AN545" s="189"/>
      <c r="AO545" s="189"/>
      <c r="AP545" s="189"/>
      <c r="AQ545" s="189"/>
      <c r="AR545" s="189"/>
      <c r="AS545" s="189"/>
      <c r="AT545" s="189"/>
      <c r="AU545" s="189"/>
      <c r="AV545" s="189"/>
      <c r="AW545" s="189"/>
      <c r="AX545" s="189"/>
      <c r="AY545" s="189"/>
      <c r="AZ545" s="189"/>
      <c r="BA545" s="189"/>
      <c r="BB545" s="189"/>
      <c r="BC545" s="189"/>
      <c r="BD545" s="189"/>
      <c r="BE545" s="189"/>
      <c r="BF545" s="189"/>
      <c r="BG545" s="191"/>
      <c r="BH545" s="192"/>
      <c r="BI545" s="193"/>
      <c r="BJ545" s="193"/>
      <c r="BK545" s="193"/>
      <c r="BL545" s="84"/>
      <c r="BM545" s="84"/>
      <c r="BN545" s="84"/>
      <c r="BO545" s="84"/>
      <c r="BP545" s="84"/>
      <c r="BQ545" s="84"/>
      <c r="BR545" s="84"/>
      <c r="BS545" s="84"/>
      <c r="BT545" s="193"/>
      <c r="BU545" s="193"/>
      <c r="BV545" s="193"/>
      <c r="BW545" s="193"/>
      <c r="BX545" s="193"/>
      <c r="BY545" s="193"/>
      <c r="BZ545" s="193"/>
      <c r="CA545" s="193"/>
      <c r="CB545" s="193"/>
      <c r="CC545" s="193"/>
      <c r="CD545" s="193"/>
      <c r="CE545" s="194"/>
      <c r="CF545" s="192"/>
      <c r="CG545" s="193"/>
      <c r="CH545" s="193"/>
      <c r="CI545" s="193"/>
      <c r="CJ545" s="193"/>
      <c r="CK545" s="193"/>
      <c r="CL545" s="193"/>
      <c r="CM545" s="193"/>
      <c r="CN545" s="193"/>
      <c r="CO545" s="193"/>
      <c r="CP545" s="193"/>
      <c r="CQ545" s="193"/>
      <c r="CR545" s="193"/>
      <c r="CS545" s="193"/>
      <c r="CT545" s="193"/>
      <c r="CU545" s="193"/>
      <c r="CV545" s="193"/>
      <c r="CW545" s="193"/>
      <c r="CX545" s="193"/>
      <c r="CY545" s="193"/>
      <c r="CZ545" s="193"/>
      <c r="DA545" s="193"/>
      <c r="DB545" s="193"/>
      <c r="DC545" s="194"/>
      <c r="DD545" s="192"/>
      <c r="DE545" s="193"/>
      <c r="DF545" s="193"/>
      <c r="DG545" s="193"/>
      <c r="DH545" s="193"/>
      <c r="DI545" s="193"/>
      <c r="DJ545" s="193"/>
      <c r="DK545" s="193"/>
      <c r="DL545" s="193"/>
      <c r="DM545" s="193"/>
      <c r="DN545" s="193"/>
      <c r="DO545" s="193"/>
      <c r="DP545" s="193"/>
      <c r="DQ545" s="193"/>
      <c r="DR545" s="193"/>
      <c r="DS545" s="193"/>
      <c r="DT545" s="193"/>
      <c r="DU545" s="193"/>
      <c r="DV545" s="193"/>
      <c r="DW545" s="193"/>
      <c r="DX545" s="193"/>
      <c r="DY545" s="193"/>
      <c r="DZ545" s="193"/>
      <c r="EA545" s="194"/>
      <c r="EB545" s="195"/>
      <c r="EC545" s="193"/>
      <c r="ED545" s="193"/>
      <c r="EE545" s="193"/>
      <c r="EF545" s="193"/>
      <c r="EG545" s="193"/>
      <c r="EH545" s="193"/>
      <c r="EI545" s="193"/>
      <c r="EJ545" s="193"/>
      <c r="EK545" s="193"/>
      <c r="EL545" s="193"/>
      <c r="EM545" s="193"/>
      <c r="EN545" s="193"/>
      <c r="EO545" s="193"/>
      <c r="EP545" s="193"/>
      <c r="EQ545" s="193"/>
      <c r="ER545" s="193"/>
      <c r="ES545" s="193"/>
      <c r="ET545" s="193"/>
      <c r="EU545" s="193"/>
      <c r="EV545" s="193"/>
      <c r="EW545" s="193"/>
      <c r="EX545" s="193"/>
      <c r="EY545" s="196"/>
      <c r="EZ545" s="14"/>
      <c r="FA545" s="14"/>
      <c r="FB545" s="14"/>
      <c r="FC545" s="14"/>
      <c r="FD545" s="14"/>
      <c r="FE545" s="14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</row>
    <row r="546" spans="1:171" ht="12" customHeight="1" x14ac:dyDescent="0.2">
      <c r="A546" s="139" t="s">
        <v>285</v>
      </c>
      <c r="B546" s="251" t="s">
        <v>475</v>
      </c>
      <c r="C546" s="140">
        <v>20</v>
      </c>
      <c r="D546" s="33" t="s">
        <v>42</v>
      </c>
      <c r="E546" s="33" t="s">
        <v>89</v>
      </c>
      <c r="F546" s="135">
        <v>43800</v>
      </c>
      <c r="G546" s="42">
        <v>90</v>
      </c>
      <c r="H546" s="234">
        <v>240000</v>
      </c>
      <c r="I546" s="136"/>
      <c r="J546" s="33" t="s">
        <v>15</v>
      </c>
      <c r="K546" s="137" t="s">
        <v>38</v>
      </c>
      <c r="L546" s="188"/>
      <c r="M546" s="189"/>
      <c r="N546" s="189"/>
      <c r="O546" s="189"/>
      <c r="P546" s="189"/>
      <c r="Q546" s="189"/>
      <c r="R546" s="189"/>
      <c r="S546" s="189"/>
      <c r="T546" s="189"/>
      <c r="U546" s="189"/>
      <c r="V546" s="189"/>
      <c r="W546" s="189"/>
      <c r="X546" s="189"/>
      <c r="Y546" s="189"/>
      <c r="Z546" s="189"/>
      <c r="AA546" s="189"/>
      <c r="AB546" s="189"/>
      <c r="AC546" s="189"/>
      <c r="AD546" s="189"/>
      <c r="AE546" s="189"/>
      <c r="AF546" s="189"/>
      <c r="AG546" s="189"/>
      <c r="AH546" s="189"/>
      <c r="AI546" s="191"/>
      <c r="AJ546" s="202"/>
      <c r="AK546" s="189"/>
      <c r="AL546" s="189"/>
      <c r="AM546" s="189"/>
      <c r="AN546" s="189"/>
      <c r="AO546" s="189"/>
      <c r="AP546" s="189"/>
      <c r="AQ546" s="189"/>
      <c r="AR546" s="189"/>
      <c r="AS546" s="189"/>
      <c r="AT546" s="189"/>
      <c r="AU546" s="189"/>
      <c r="AV546" s="189"/>
      <c r="AW546" s="189"/>
      <c r="AX546" s="189"/>
      <c r="AY546" s="189"/>
      <c r="AZ546" s="189"/>
      <c r="BA546" s="189"/>
      <c r="BB546" s="189"/>
      <c r="BC546" s="189"/>
      <c r="BD546" s="189"/>
      <c r="BE546" s="189"/>
      <c r="BF546" s="189"/>
      <c r="BG546" s="191"/>
      <c r="BH546" s="192"/>
      <c r="BI546" s="193"/>
      <c r="BJ546" s="193"/>
      <c r="BK546" s="193"/>
      <c r="BL546" s="81"/>
      <c r="BM546" s="81"/>
      <c r="BN546" s="83"/>
      <c r="BO546" s="83"/>
      <c r="BP546" s="83"/>
      <c r="BQ546" s="83"/>
      <c r="BR546" s="203"/>
      <c r="BS546" s="189"/>
      <c r="BT546" s="81"/>
      <c r="BU546" s="81"/>
      <c r="BV546" s="193"/>
      <c r="BW546" s="193"/>
      <c r="BX546" s="193"/>
      <c r="BY546" s="193"/>
      <c r="BZ546" s="193"/>
      <c r="CA546" s="193"/>
      <c r="CB546" s="193"/>
      <c r="CC546" s="193"/>
      <c r="CD546" s="193"/>
      <c r="CE546" s="194"/>
      <c r="CF546" s="192"/>
      <c r="CG546" s="193"/>
      <c r="CH546" s="193"/>
      <c r="CI546" s="193"/>
      <c r="CJ546" s="193"/>
      <c r="CK546" s="193"/>
      <c r="CL546" s="193"/>
      <c r="CM546" s="193"/>
      <c r="CN546" s="193"/>
      <c r="CO546" s="193"/>
      <c r="CP546" s="193"/>
      <c r="CQ546" s="193"/>
      <c r="CR546" s="193"/>
      <c r="CS546" s="193"/>
      <c r="CT546" s="193"/>
      <c r="CU546" s="193"/>
      <c r="CV546" s="193"/>
      <c r="CW546" s="193"/>
      <c r="CX546" s="193"/>
      <c r="CY546" s="193"/>
      <c r="CZ546" s="193"/>
      <c r="DA546" s="193"/>
      <c r="DB546" s="193"/>
      <c r="DC546" s="194"/>
      <c r="DD546" s="192"/>
      <c r="DE546" s="193"/>
      <c r="DF546" s="193"/>
      <c r="DG546" s="193"/>
      <c r="DH546" s="193"/>
      <c r="DI546" s="193"/>
      <c r="DJ546" s="193"/>
      <c r="DK546" s="193"/>
      <c r="DL546" s="193"/>
      <c r="DM546" s="193"/>
      <c r="DN546" s="193"/>
      <c r="DO546" s="193"/>
      <c r="DP546" s="193"/>
      <c r="DQ546" s="193"/>
      <c r="DR546" s="193"/>
      <c r="DS546" s="193"/>
      <c r="DT546" s="193"/>
      <c r="DU546" s="193"/>
      <c r="DV546" s="193"/>
      <c r="DW546" s="193"/>
      <c r="DX546" s="193"/>
      <c r="DY546" s="193"/>
      <c r="DZ546" s="193"/>
      <c r="EA546" s="194"/>
      <c r="EB546" s="195"/>
      <c r="EC546" s="193"/>
      <c r="ED546" s="193"/>
      <c r="EE546" s="193"/>
      <c r="EF546" s="193"/>
      <c r="EG546" s="193"/>
      <c r="EH546" s="193"/>
      <c r="EI546" s="193"/>
      <c r="EJ546" s="193"/>
      <c r="EK546" s="193"/>
      <c r="EL546" s="193"/>
      <c r="EM546" s="193"/>
      <c r="EN546" s="193"/>
      <c r="EO546" s="193"/>
      <c r="EP546" s="193"/>
      <c r="EQ546" s="193"/>
      <c r="ER546" s="193"/>
      <c r="ES546" s="193"/>
      <c r="ET546" s="193"/>
      <c r="EU546" s="193"/>
      <c r="EV546" s="193"/>
      <c r="EW546" s="193"/>
      <c r="EX546" s="193"/>
      <c r="EY546" s="196"/>
      <c r="EZ546" s="14"/>
      <c r="FA546" s="14"/>
      <c r="FB546" s="14"/>
      <c r="FC546" s="14"/>
      <c r="FD546" s="14"/>
      <c r="FE546" s="14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</row>
    <row r="547" spans="1:171" ht="12" customHeight="1" x14ac:dyDescent="0.2">
      <c r="A547" s="139" t="s">
        <v>285</v>
      </c>
      <c r="B547" s="249" t="s">
        <v>478</v>
      </c>
      <c r="C547" s="140">
        <v>20</v>
      </c>
      <c r="D547" s="33" t="s">
        <v>42</v>
      </c>
      <c r="E547" s="33" t="s">
        <v>89</v>
      </c>
      <c r="F547" s="135">
        <v>43862</v>
      </c>
      <c r="G547" s="42">
        <v>90</v>
      </c>
      <c r="H547" s="234">
        <v>600000</v>
      </c>
      <c r="I547" s="136"/>
      <c r="J547" s="33" t="s">
        <v>15</v>
      </c>
      <c r="K547" s="137" t="s">
        <v>38</v>
      </c>
      <c r="L547" s="188"/>
      <c r="M547" s="189"/>
      <c r="N547" s="189"/>
      <c r="O547" s="189"/>
      <c r="P547" s="189"/>
      <c r="Q547" s="189"/>
      <c r="R547" s="189"/>
      <c r="S547" s="189"/>
      <c r="T547" s="189"/>
      <c r="U547" s="189"/>
      <c r="V547" s="189"/>
      <c r="W547" s="189"/>
      <c r="X547" s="189"/>
      <c r="Y547" s="189"/>
      <c r="Z547" s="189"/>
      <c r="AA547" s="189"/>
      <c r="AB547" s="189"/>
      <c r="AC547" s="189"/>
      <c r="AD547" s="189"/>
      <c r="AE547" s="189"/>
      <c r="AF547" s="189"/>
      <c r="AG547" s="189"/>
      <c r="AH547" s="189"/>
      <c r="AI547" s="191"/>
      <c r="AJ547" s="202"/>
      <c r="AK547" s="189"/>
      <c r="AL547" s="189"/>
      <c r="AM547" s="189"/>
      <c r="AN547" s="189"/>
      <c r="AO547" s="189"/>
      <c r="AP547" s="189"/>
      <c r="AQ547" s="189"/>
      <c r="AR547" s="189"/>
      <c r="AS547" s="189"/>
      <c r="AT547" s="189"/>
      <c r="AU547" s="189"/>
      <c r="AV547" s="189"/>
      <c r="AW547" s="189"/>
      <c r="AX547" s="189"/>
      <c r="AY547" s="189"/>
      <c r="AZ547" s="189"/>
      <c r="BA547" s="189"/>
      <c r="BB547" s="189"/>
      <c r="BC547" s="189"/>
      <c r="BD547" s="189"/>
      <c r="BE547" s="189"/>
      <c r="BF547" s="189"/>
      <c r="BG547" s="191"/>
      <c r="BH547" s="192"/>
      <c r="BI547" s="193"/>
      <c r="BJ547" s="193"/>
      <c r="BK547" s="193"/>
      <c r="BL547" s="193"/>
      <c r="BM547" s="193"/>
      <c r="BN547" s="193"/>
      <c r="BO547" s="193"/>
      <c r="BP547" s="85"/>
      <c r="BQ547" s="85"/>
      <c r="BR547" s="85"/>
      <c r="BS547" s="85"/>
      <c r="BT547" s="85"/>
      <c r="BU547" s="85"/>
      <c r="BV547" s="193"/>
      <c r="BW547" s="193"/>
      <c r="BX547" s="193"/>
      <c r="BY547" s="193"/>
      <c r="BZ547" s="193"/>
      <c r="CA547" s="193"/>
      <c r="CB547" s="193"/>
      <c r="CC547" s="193"/>
      <c r="CD547" s="193"/>
      <c r="CE547" s="194"/>
      <c r="CF547" s="192"/>
      <c r="CG547" s="193"/>
      <c r="CH547" s="193"/>
      <c r="CI547" s="193"/>
      <c r="CJ547" s="193"/>
      <c r="CK547" s="193"/>
      <c r="CL547" s="193"/>
      <c r="CM547" s="193"/>
      <c r="CN547" s="193"/>
      <c r="CO547" s="193"/>
      <c r="CP547" s="193"/>
      <c r="CQ547" s="193"/>
      <c r="CR547" s="193"/>
      <c r="CS547" s="193"/>
      <c r="CT547" s="193"/>
      <c r="CU547" s="193"/>
      <c r="CV547" s="193"/>
      <c r="CW547" s="193"/>
      <c r="CX547" s="193"/>
      <c r="CY547" s="193"/>
      <c r="CZ547" s="193"/>
      <c r="DA547" s="193"/>
      <c r="DB547" s="193"/>
      <c r="DC547" s="194"/>
      <c r="DD547" s="192"/>
      <c r="DE547" s="193"/>
      <c r="DF547" s="193"/>
      <c r="DG547" s="193"/>
      <c r="DH547" s="193"/>
      <c r="DI547" s="193"/>
      <c r="DJ547" s="193"/>
      <c r="DK547" s="193"/>
      <c r="DL547" s="193"/>
      <c r="DM547" s="193"/>
      <c r="DN547" s="193"/>
      <c r="DO547" s="193"/>
      <c r="DP547" s="193"/>
      <c r="DQ547" s="193"/>
      <c r="DR547" s="193"/>
      <c r="DS547" s="193"/>
      <c r="DT547" s="193"/>
      <c r="DU547" s="193"/>
      <c r="DV547" s="193"/>
      <c r="DW547" s="193"/>
      <c r="DX547" s="193"/>
      <c r="DY547" s="193"/>
      <c r="DZ547" s="193"/>
      <c r="EA547" s="194"/>
      <c r="EB547" s="195"/>
      <c r="EC547" s="193"/>
      <c r="ED547" s="193"/>
      <c r="EE547" s="193"/>
      <c r="EF547" s="193"/>
      <c r="EG547" s="193"/>
      <c r="EH547" s="193"/>
      <c r="EI547" s="193"/>
      <c r="EJ547" s="193"/>
      <c r="EK547" s="193"/>
      <c r="EL547" s="193"/>
      <c r="EM547" s="193"/>
      <c r="EN547" s="193"/>
      <c r="EO547" s="193"/>
      <c r="EP547" s="193"/>
      <c r="EQ547" s="193"/>
      <c r="ER547" s="193"/>
      <c r="ES547" s="193"/>
      <c r="ET547" s="193"/>
      <c r="EU547" s="193"/>
      <c r="EV547" s="193"/>
      <c r="EW547" s="193"/>
      <c r="EX547" s="193"/>
      <c r="EY547" s="196"/>
      <c r="EZ547" s="14"/>
      <c r="FA547" s="14"/>
      <c r="FB547" s="14"/>
      <c r="FC547" s="14"/>
      <c r="FD547" s="14"/>
      <c r="FE547" s="14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</row>
    <row r="548" spans="1:171" ht="12" customHeight="1" x14ac:dyDescent="0.2">
      <c r="A548" s="139" t="s">
        <v>285</v>
      </c>
      <c r="B548" s="249" t="s">
        <v>472</v>
      </c>
      <c r="C548" s="140">
        <v>20</v>
      </c>
      <c r="D548" s="42" t="s">
        <v>42</v>
      </c>
      <c r="E548" s="42" t="s">
        <v>89</v>
      </c>
      <c r="F548" s="135">
        <v>43922</v>
      </c>
      <c r="G548" s="140">
        <v>60</v>
      </c>
      <c r="H548" s="235">
        <v>300000</v>
      </c>
      <c r="I548" s="141"/>
      <c r="J548" s="33" t="s">
        <v>15</v>
      </c>
      <c r="K548" s="137" t="s">
        <v>38</v>
      </c>
      <c r="L548" s="188"/>
      <c r="M548" s="189"/>
      <c r="N548" s="189"/>
      <c r="O548" s="189"/>
      <c r="P548" s="189"/>
      <c r="Q548" s="189"/>
      <c r="R548" s="189"/>
      <c r="S548" s="189"/>
      <c r="T548" s="189"/>
      <c r="U548" s="189"/>
      <c r="V548" s="189"/>
      <c r="W548" s="189"/>
      <c r="X548" s="189"/>
      <c r="Y548" s="189"/>
      <c r="Z548" s="189"/>
      <c r="AA548" s="189"/>
      <c r="AB548" s="189"/>
      <c r="AC548" s="189"/>
      <c r="AD548" s="189"/>
      <c r="AE548" s="189"/>
      <c r="AF548" s="189"/>
      <c r="AG548" s="189"/>
      <c r="AH548" s="189"/>
      <c r="AI548" s="191"/>
      <c r="AJ548" s="202"/>
      <c r="AK548" s="189"/>
      <c r="AL548" s="189"/>
      <c r="AM548" s="189"/>
      <c r="AN548" s="189"/>
      <c r="AO548" s="189"/>
      <c r="AP548" s="189"/>
      <c r="AQ548" s="189"/>
      <c r="AR548" s="189"/>
      <c r="AS548" s="189"/>
      <c r="AT548" s="189"/>
      <c r="AU548" s="189"/>
      <c r="AV548" s="189"/>
      <c r="AW548" s="189"/>
      <c r="AX548" s="189"/>
      <c r="AY548" s="189"/>
      <c r="AZ548" s="189"/>
      <c r="BA548" s="189"/>
      <c r="BB548" s="189"/>
      <c r="BC548" s="189"/>
      <c r="BD548" s="189"/>
      <c r="BE548" s="189"/>
      <c r="BF548" s="189"/>
      <c r="BG548" s="191"/>
      <c r="BH548" s="192"/>
      <c r="BI548" s="193"/>
      <c r="BJ548" s="193"/>
      <c r="BK548" s="193"/>
      <c r="BL548" s="193"/>
      <c r="BM548" s="193"/>
      <c r="BN548" s="193"/>
      <c r="BO548" s="193"/>
      <c r="BP548" s="193"/>
      <c r="BQ548" s="193"/>
      <c r="BR548" s="193"/>
      <c r="BS548" s="193"/>
      <c r="BT548" s="85"/>
      <c r="BU548" s="85"/>
      <c r="BV548" s="85"/>
      <c r="BW548" s="85"/>
      <c r="BX548" s="193"/>
      <c r="BY548" s="193"/>
      <c r="BZ548" s="193"/>
      <c r="CA548" s="193"/>
      <c r="CB548" s="193"/>
      <c r="CC548" s="193"/>
      <c r="CD548" s="193"/>
      <c r="CE548" s="194"/>
      <c r="CF548" s="192"/>
      <c r="CG548" s="193"/>
      <c r="CH548" s="193"/>
      <c r="CI548" s="193"/>
      <c r="CJ548" s="193"/>
      <c r="CK548" s="193"/>
      <c r="CL548" s="193"/>
      <c r="CM548" s="193"/>
      <c r="CN548" s="193"/>
      <c r="CO548" s="193"/>
      <c r="CP548" s="193"/>
      <c r="CQ548" s="193"/>
      <c r="CR548" s="193"/>
      <c r="CS548" s="193"/>
      <c r="CT548" s="193"/>
      <c r="CU548" s="193"/>
      <c r="CV548" s="193"/>
      <c r="CW548" s="193"/>
      <c r="CX548" s="193"/>
      <c r="CY548" s="193"/>
      <c r="CZ548" s="193"/>
      <c r="DA548" s="193"/>
      <c r="DB548" s="193"/>
      <c r="DC548" s="194"/>
      <c r="DD548" s="192"/>
      <c r="DE548" s="193"/>
      <c r="DF548" s="193"/>
      <c r="DG548" s="193"/>
      <c r="DH548" s="193"/>
      <c r="DI548" s="193"/>
      <c r="DJ548" s="193"/>
      <c r="DK548" s="193"/>
      <c r="DL548" s="193"/>
      <c r="DM548" s="193"/>
      <c r="DN548" s="193"/>
      <c r="DO548" s="193"/>
      <c r="DP548" s="193"/>
      <c r="DQ548" s="193"/>
      <c r="DR548" s="193"/>
      <c r="DS548" s="193"/>
      <c r="DT548" s="193"/>
      <c r="DU548" s="193"/>
      <c r="DV548" s="193"/>
      <c r="DW548" s="193"/>
      <c r="DX548" s="193"/>
      <c r="DY548" s="193"/>
      <c r="DZ548" s="193"/>
      <c r="EA548" s="194"/>
      <c r="EB548" s="195"/>
      <c r="EC548" s="193"/>
      <c r="ED548" s="193"/>
      <c r="EE548" s="193"/>
      <c r="EF548" s="193"/>
      <c r="EG548" s="193"/>
      <c r="EH548" s="193"/>
      <c r="EI548" s="193"/>
      <c r="EJ548" s="193"/>
      <c r="EK548" s="193"/>
      <c r="EL548" s="193"/>
      <c r="EM548" s="193"/>
      <c r="EN548" s="193"/>
      <c r="EO548" s="193"/>
      <c r="EP548" s="193"/>
      <c r="EQ548" s="193"/>
      <c r="ER548" s="193"/>
      <c r="ES548" s="193"/>
      <c r="ET548" s="193"/>
      <c r="EU548" s="193"/>
      <c r="EV548" s="193"/>
      <c r="EW548" s="193"/>
      <c r="EX548" s="193"/>
      <c r="EY548" s="196"/>
      <c r="EZ548" s="14"/>
      <c r="FA548" s="14"/>
      <c r="FB548" s="14"/>
      <c r="FC548" s="14"/>
      <c r="FD548" s="14"/>
      <c r="FE548" s="14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</row>
    <row r="549" spans="1:171" ht="12" customHeight="1" x14ac:dyDescent="0.2">
      <c r="A549" s="139" t="s">
        <v>285</v>
      </c>
      <c r="B549" s="249" t="s">
        <v>288</v>
      </c>
      <c r="C549" s="140">
        <v>20</v>
      </c>
      <c r="D549" s="33" t="s">
        <v>42</v>
      </c>
      <c r="E549" s="33" t="s">
        <v>89</v>
      </c>
      <c r="F549" s="147">
        <v>44044</v>
      </c>
      <c r="G549" s="142">
        <v>90</v>
      </c>
      <c r="H549" s="234">
        <v>300000</v>
      </c>
      <c r="I549" s="136"/>
      <c r="J549" s="33" t="s">
        <v>13</v>
      </c>
      <c r="K549" s="137" t="s">
        <v>38</v>
      </c>
      <c r="L549" s="188"/>
      <c r="M549" s="189"/>
      <c r="N549" s="189"/>
      <c r="O549" s="189"/>
      <c r="P549" s="189"/>
      <c r="Q549" s="189"/>
      <c r="R549" s="189"/>
      <c r="S549" s="189"/>
      <c r="T549" s="189"/>
      <c r="U549" s="189"/>
      <c r="V549" s="189"/>
      <c r="W549" s="189"/>
      <c r="X549" s="189"/>
      <c r="Y549" s="189"/>
      <c r="Z549" s="189"/>
      <c r="AA549" s="189"/>
      <c r="AB549" s="189"/>
      <c r="AC549" s="189"/>
      <c r="AD549" s="189"/>
      <c r="AE549" s="189"/>
      <c r="AF549" s="189"/>
      <c r="AG549" s="189"/>
      <c r="AH549" s="189"/>
      <c r="AI549" s="191"/>
      <c r="AJ549" s="202"/>
      <c r="AK549" s="189"/>
      <c r="AL549" s="189"/>
      <c r="AM549" s="189"/>
      <c r="AN549" s="189"/>
      <c r="AO549" s="189"/>
      <c r="AP549" s="189"/>
      <c r="AQ549" s="189"/>
      <c r="AR549" s="189"/>
      <c r="AS549" s="189"/>
      <c r="AT549" s="189"/>
      <c r="AU549" s="189"/>
      <c r="AV549" s="189"/>
      <c r="AW549" s="189"/>
      <c r="AX549" s="189"/>
      <c r="AY549" s="189"/>
      <c r="AZ549" s="189"/>
      <c r="BA549" s="189"/>
      <c r="BB549" s="189"/>
      <c r="BC549" s="189"/>
      <c r="BD549" s="189"/>
      <c r="BE549" s="189"/>
      <c r="BF549" s="189"/>
      <c r="BG549" s="191"/>
      <c r="BH549" s="192"/>
      <c r="BI549" s="193"/>
      <c r="BJ549" s="193"/>
      <c r="BK549" s="193"/>
      <c r="BL549" s="193"/>
      <c r="BM549" s="193"/>
      <c r="BN549" s="193"/>
      <c r="BO549" s="193"/>
      <c r="BP549" s="193"/>
      <c r="BQ549" s="193"/>
      <c r="BR549" s="193"/>
      <c r="BS549" s="193"/>
      <c r="BT549" s="193"/>
      <c r="BU549" s="193"/>
      <c r="BV549" s="193"/>
      <c r="BW549" s="193"/>
      <c r="BX549" s="193"/>
      <c r="BY549" s="193"/>
      <c r="BZ549" s="193"/>
      <c r="CA549" s="193"/>
      <c r="CB549" s="84"/>
      <c r="CC549" s="84"/>
      <c r="CD549" s="84"/>
      <c r="CE549" s="112"/>
      <c r="CF549" s="111"/>
      <c r="CG549" s="84"/>
      <c r="CH549" s="193"/>
      <c r="CI549" s="193"/>
      <c r="CJ549" s="193"/>
      <c r="CK549" s="193"/>
      <c r="CL549" s="193"/>
      <c r="CM549" s="193"/>
      <c r="CN549" s="193"/>
      <c r="CO549" s="193"/>
      <c r="CP549" s="193"/>
      <c r="CQ549" s="193"/>
      <c r="CR549" s="193"/>
      <c r="CS549" s="193"/>
      <c r="CT549" s="193"/>
      <c r="CU549" s="193"/>
      <c r="CV549" s="193"/>
      <c r="CW549" s="193"/>
      <c r="CX549" s="193"/>
      <c r="CY549" s="193"/>
      <c r="CZ549" s="193"/>
      <c r="DA549" s="193"/>
      <c r="DB549" s="193"/>
      <c r="DC549" s="194"/>
      <c r="DD549" s="192"/>
      <c r="DE549" s="193"/>
      <c r="DF549" s="193"/>
      <c r="DG549" s="193"/>
      <c r="DH549" s="193"/>
      <c r="DI549" s="193"/>
      <c r="DJ549" s="193"/>
      <c r="DK549" s="193"/>
      <c r="DL549" s="193"/>
      <c r="DM549" s="193"/>
      <c r="DN549" s="193"/>
      <c r="DO549" s="193"/>
      <c r="DP549" s="193"/>
      <c r="DQ549" s="193"/>
      <c r="DR549" s="193"/>
      <c r="DS549" s="193"/>
      <c r="DT549" s="193"/>
      <c r="DU549" s="193"/>
      <c r="DV549" s="193"/>
      <c r="DW549" s="193"/>
      <c r="DX549" s="193"/>
      <c r="DY549" s="193"/>
      <c r="DZ549" s="193"/>
      <c r="EA549" s="194"/>
      <c r="EB549" s="195"/>
      <c r="EC549" s="193"/>
      <c r="ED549" s="193"/>
      <c r="EE549" s="193"/>
      <c r="EF549" s="193"/>
      <c r="EG549" s="193"/>
      <c r="EH549" s="193"/>
      <c r="EI549" s="193"/>
      <c r="EJ549" s="193"/>
      <c r="EK549" s="193"/>
      <c r="EL549" s="193"/>
      <c r="EM549" s="193"/>
      <c r="EN549" s="193"/>
      <c r="EO549" s="193"/>
      <c r="EP549" s="193"/>
      <c r="EQ549" s="193"/>
      <c r="ER549" s="193"/>
      <c r="ES549" s="193"/>
      <c r="ET549" s="193"/>
      <c r="EU549" s="193"/>
      <c r="EV549" s="193"/>
      <c r="EW549" s="193"/>
      <c r="EX549" s="193"/>
      <c r="EY549" s="196"/>
      <c r="EZ549" s="14"/>
      <c r="FA549" s="14"/>
      <c r="FB549" s="14"/>
      <c r="FC549" s="14"/>
      <c r="FD549" s="14"/>
      <c r="FE549" s="14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</row>
    <row r="550" spans="1:171" ht="12" customHeight="1" x14ac:dyDescent="0.2">
      <c r="A550" s="139" t="s">
        <v>285</v>
      </c>
      <c r="B550" s="251" t="s">
        <v>482</v>
      </c>
      <c r="C550" s="140">
        <v>21</v>
      </c>
      <c r="D550" s="33" t="s">
        <v>42</v>
      </c>
      <c r="E550" s="33" t="s">
        <v>89</v>
      </c>
      <c r="F550" s="135">
        <v>44105</v>
      </c>
      <c r="G550" s="42">
        <v>120</v>
      </c>
      <c r="H550" s="234">
        <v>1800000</v>
      </c>
      <c r="I550" s="136"/>
      <c r="J550" s="33" t="s">
        <v>15</v>
      </c>
      <c r="K550" s="137" t="s">
        <v>38</v>
      </c>
      <c r="L550" s="188"/>
      <c r="M550" s="189"/>
      <c r="N550" s="189"/>
      <c r="O550" s="189"/>
      <c r="P550" s="189"/>
      <c r="Q550" s="189"/>
      <c r="R550" s="189"/>
      <c r="S550" s="189"/>
      <c r="T550" s="189"/>
      <c r="U550" s="189"/>
      <c r="V550" s="189"/>
      <c r="W550" s="189"/>
      <c r="X550" s="189"/>
      <c r="Y550" s="189"/>
      <c r="Z550" s="189"/>
      <c r="AA550" s="189"/>
      <c r="AB550" s="189"/>
      <c r="AC550" s="189"/>
      <c r="AD550" s="189"/>
      <c r="AE550" s="189"/>
      <c r="AF550" s="189"/>
      <c r="AG550" s="189"/>
      <c r="AH550" s="189"/>
      <c r="AI550" s="191"/>
      <c r="AJ550" s="202"/>
      <c r="AK550" s="189"/>
      <c r="AL550" s="189"/>
      <c r="AM550" s="189"/>
      <c r="AN550" s="189"/>
      <c r="AO550" s="189"/>
      <c r="AP550" s="189"/>
      <c r="AQ550" s="189"/>
      <c r="AR550" s="189"/>
      <c r="AS550" s="189"/>
      <c r="AT550" s="189"/>
      <c r="AU550" s="189"/>
      <c r="AV550" s="189"/>
      <c r="AW550" s="189"/>
      <c r="AX550" s="189"/>
      <c r="AY550" s="189"/>
      <c r="AZ550" s="189"/>
      <c r="BA550" s="189"/>
      <c r="BB550" s="189"/>
      <c r="BC550" s="189"/>
      <c r="BD550" s="189"/>
      <c r="BE550" s="189"/>
      <c r="BF550" s="189"/>
      <c r="BG550" s="191"/>
      <c r="BH550" s="192"/>
      <c r="BI550" s="193"/>
      <c r="BJ550" s="193"/>
      <c r="BK550" s="193"/>
      <c r="BL550" s="193"/>
      <c r="BM550" s="193"/>
      <c r="BN550" s="193"/>
      <c r="BO550" s="193"/>
      <c r="BP550" s="193"/>
      <c r="BQ550" s="193"/>
      <c r="BR550" s="193"/>
      <c r="BS550" s="193"/>
      <c r="BT550" s="193"/>
      <c r="BU550" s="193"/>
      <c r="BV550" s="193"/>
      <c r="BW550" s="193"/>
      <c r="BX550" s="193"/>
      <c r="BY550" s="193"/>
      <c r="BZ550" s="193"/>
      <c r="CA550" s="193"/>
      <c r="CB550" s="193"/>
      <c r="CC550" s="193"/>
      <c r="CD550" s="193"/>
      <c r="CE550" s="194"/>
      <c r="CF550" s="114"/>
      <c r="CG550" s="85"/>
      <c r="CH550" s="85"/>
      <c r="CI550" s="85"/>
      <c r="CJ550" s="85"/>
      <c r="CK550" s="85"/>
      <c r="CL550" s="85"/>
      <c r="CM550" s="85"/>
      <c r="CN550" s="193"/>
      <c r="CO550" s="193"/>
      <c r="CP550" s="193"/>
      <c r="CQ550" s="193"/>
      <c r="CR550" s="193"/>
      <c r="CS550" s="193"/>
      <c r="CT550" s="193"/>
      <c r="CU550" s="193"/>
      <c r="CV550" s="193"/>
      <c r="CW550" s="193"/>
      <c r="CX550" s="193"/>
      <c r="CY550" s="193"/>
      <c r="CZ550" s="193"/>
      <c r="DA550" s="193"/>
      <c r="DB550" s="193"/>
      <c r="DC550" s="194"/>
      <c r="DD550" s="192"/>
      <c r="DE550" s="193"/>
      <c r="DF550" s="193"/>
      <c r="DG550" s="193"/>
      <c r="DH550" s="193"/>
      <c r="DI550" s="193"/>
      <c r="DJ550" s="193"/>
      <c r="DK550" s="193"/>
      <c r="DL550" s="193"/>
      <c r="DM550" s="193"/>
      <c r="DN550" s="193"/>
      <c r="DO550" s="193"/>
      <c r="DP550" s="193"/>
      <c r="DQ550" s="193"/>
      <c r="DR550" s="193"/>
      <c r="DS550" s="193"/>
      <c r="DT550" s="193"/>
      <c r="DU550" s="193"/>
      <c r="DV550" s="193"/>
      <c r="DW550" s="193"/>
      <c r="DX550" s="193"/>
      <c r="DY550" s="193"/>
      <c r="DZ550" s="193"/>
      <c r="EA550" s="194"/>
      <c r="EB550" s="195"/>
      <c r="EC550" s="193"/>
      <c r="ED550" s="193"/>
      <c r="EE550" s="193"/>
      <c r="EF550" s="193"/>
      <c r="EG550" s="193"/>
      <c r="EH550" s="193"/>
      <c r="EI550" s="193"/>
      <c r="EJ550" s="193"/>
      <c r="EK550" s="193"/>
      <c r="EL550" s="193"/>
      <c r="EM550" s="193"/>
      <c r="EN550" s="193"/>
      <c r="EO550" s="193"/>
      <c r="EP550" s="193"/>
      <c r="EQ550" s="193"/>
      <c r="ER550" s="193"/>
      <c r="ES550" s="193"/>
      <c r="ET550" s="193"/>
      <c r="EU550" s="193"/>
      <c r="EV550" s="193"/>
      <c r="EW550" s="193"/>
      <c r="EX550" s="193"/>
      <c r="EY550" s="196"/>
      <c r="EZ550" s="14"/>
      <c r="FA550" s="14"/>
      <c r="FB550" s="14"/>
      <c r="FC550" s="14"/>
      <c r="FD550" s="14"/>
      <c r="FE550" s="14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</row>
    <row r="551" spans="1:171" ht="12" customHeight="1" x14ac:dyDescent="0.2">
      <c r="A551" s="139" t="s">
        <v>285</v>
      </c>
      <c r="B551" s="251" t="s">
        <v>476</v>
      </c>
      <c r="C551" s="140">
        <v>21</v>
      </c>
      <c r="D551" s="33" t="s">
        <v>42</v>
      </c>
      <c r="E551" s="33" t="s">
        <v>89</v>
      </c>
      <c r="F551" s="135">
        <v>44166</v>
      </c>
      <c r="G551" s="42">
        <v>90</v>
      </c>
      <c r="H551" s="234">
        <v>240000</v>
      </c>
      <c r="I551" s="136"/>
      <c r="J551" s="33" t="s">
        <v>15</v>
      </c>
      <c r="K551" s="137" t="s">
        <v>38</v>
      </c>
      <c r="L551" s="188"/>
      <c r="M551" s="189"/>
      <c r="N551" s="189"/>
      <c r="O551" s="189"/>
      <c r="P551" s="189"/>
      <c r="Q551" s="189"/>
      <c r="R551" s="189"/>
      <c r="S551" s="189"/>
      <c r="T551" s="189"/>
      <c r="U551" s="189"/>
      <c r="V551" s="189"/>
      <c r="W551" s="189"/>
      <c r="X551" s="189"/>
      <c r="Y551" s="189"/>
      <c r="Z551" s="189"/>
      <c r="AA551" s="189"/>
      <c r="AB551" s="189"/>
      <c r="AC551" s="189"/>
      <c r="AD551" s="189"/>
      <c r="AE551" s="189"/>
      <c r="AF551" s="189"/>
      <c r="AG551" s="189"/>
      <c r="AH551" s="189"/>
      <c r="AI551" s="191"/>
      <c r="AJ551" s="202"/>
      <c r="AK551" s="189"/>
      <c r="AL551" s="189"/>
      <c r="AM551" s="189"/>
      <c r="AN551" s="189"/>
      <c r="AO551" s="189"/>
      <c r="AP551" s="189"/>
      <c r="AQ551" s="189"/>
      <c r="AR551" s="189"/>
      <c r="AS551" s="189"/>
      <c r="AT551" s="189"/>
      <c r="AU551" s="189"/>
      <c r="AV551" s="189"/>
      <c r="AW551" s="189"/>
      <c r="AX551" s="189"/>
      <c r="AY551" s="189"/>
      <c r="AZ551" s="189"/>
      <c r="BA551" s="189"/>
      <c r="BB551" s="189"/>
      <c r="BC551" s="189"/>
      <c r="BD551" s="189"/>
      <c r="BE551" s="189"/>
      <c r="BF551" s="189"/>
      <c r="BG551" s="191"/>
      <c r="BH551" s="192"/>
      <c r="BI551" s="193"/>
      <c r="BJ551" s="193"/>
      <c r="BK551" s="193"/>
      <c r="BL551" s="193"/>
      <c r="BM551" s="193"/>
      <c r="BN551" s="193"/>
      <c r="BO551" s="193"/>
      <c r="BP551" s="193"/>
      <c r="BQ551" s="193"/>
      <c r="BR551" s="193"/>
      <c r="BS551" s="193"/>
      <c r="BT551" s="193"/>
      <c r="BU551" s="193"/>
      <c r="BV551" s="193"/>
      <c r="BW551" s="193"/>
      <c r="BX551" s="193"/>
      <c r="BY551" s="193"/>
      <c r="BZ551" s="193"/>
      <c r="CA551" s="193"/>
      <c r="CB551" s="193"/>
      <c r="CC551" s="193"/>
      <c r="CD551" s="193"/>
      <c r="CE551" s="194"/>
      <c r="CF551" s="192"/>
      <c r="CG551" s="193"/>
      <c r="CH551" s="193"/>
      <c r="CI551" s="193"/>
      <c r="CJ551" s="81"/>
      <c r="CK551" s="81"/>
      <c r="CL551" s="83"/>
      <c r="CM551" s="83"/>
      <c r="CN551" s="83"/>
      <c r="CO551" s="83"/>
      <c r="CP551" s="203"/>
      <c r="CQ551" s="189"/>
      <c r="CR551" s="81"/>
      <c r="CS551" s="81"/>
      <c r="CT551" s="193"/>
      <c r="CU551" s="193"/>
      <c r="CV551" s="193"/>
      <c r="CW551" s="193"/>
      <c r="CX551" s="193"/>
      <c r="CY551" s="193"/>
      <c r="CZ551" s="193"/>
      <c r="DA551" s="193"/>
      <c r="DB551" s="193"/>
      <c r="DC551" s="194"/>
      <c r="DD551" s="192"/>
      <c r="DE551" s="193"/>
      <c r="DF551" s="193"/>
      <c r="DG551" s="193"/>
      <c r="DH551" s="193"/>
      <c r="DI551" s="193"/>
      <c r="DJ551" s="193"/>
      <c r="DK551" s="193"/>
      <c r="DL551" s="193"/>
      <c r="DM551" s="193"/>
      <c r="DN551" s="193"/>
      <c r="DO551" s="193"/>
      <c r="DP551" s="193"/>
      <c r="DQ551" s="193"/>
      <c r="DR551" s="193"/>
      <c r="DS551" s="193"/>
      <c r="DT551" s="193"/>
      <c r="DU551" s="193"/>
      <c r="DV551" s="193"/>
      <c r="DW551" s="193"/>
      <c r="DX551" s="193"/>
      <c r="DY551" s="193"/>
      <c r="DZ551" s="193"/>
      <c r="EA551" s="194"/>
      <c r="EB551" s="195"/>
      <c r="EC551" s="193"/>
      <c r="ED551" s="193"/>
      <c r="EE551" s="193"/>
      <c r="EF551" s="193"/>
      <c r="EG551" s="193"/>
      <c r="EH551" s="193"/>
      <c r="EI551" s="193"/>
      <c r="EJ551" s="193"/>
      <c r="EK551" s="193"/>
      <c r="EL551" s="193"/>
      <c r="EM551" s="193"/>
      <c r="EN551" s="193"/>
      <c r="EO551" s="193"/>
      <c r="EP551" s="193"/>
      <c r="EQ551" s="193"/>
      <c r="ER551" s="193"/>
      <c r="ES551" s="193"/>
      <c r="ET551" s="193"/>
      <c r="EU551" s="193"/>
      <c r="EV551" s="193"/>
      <c r="EW551" s="193"/>
      <c r="EX551" s="193"/>
      <c r="EY551" s="196"/>
      <c r="EZ551" s="14"/>
      <c r="FA551" s="14"/>
      <c r="FB551" s="14"/>
      <c r="FC551" s="14"/>
      <c r="FD551" s="14"/>
      <c r="FE551" s="14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</row>
    <row r="552" spans="1:171" ht="12" customHeight="1" x14ac:dyDescent="0.2">
      <c r="A552" s="139" t="s">
        <v>285</v>
      </c>
      <c r="B552" s="249" t="s">
        <v>479</v>
      </c>
      <c r="C552" s="140">
        <v>21</v>
      </c>
      <c r="D552" s="33" t="s">
        <v>42</v>
      </c>
      <c r="E552" s="33" t="s">
        <v>89</v>
      </c>
      <c r="F552" s="135">
        <v>44228</v>
      </c>
      <c r="G552" s="42">
        <v>90</v>
      </c>
      <c r="H552" s="234">
        <v>600000</v>
      </c>
      <c r="I552" s="136"/>
      <c r="J552" s="33" t="s">
        <v>15</v>
      </c>
      <c r="K552" s="137" t="s">
        <v>38</v>
      </c>
      <c r="L552" s="188"/>
      <c r="M552" s="189"/>
      <c r="N552" s="189"/>
      <c r="O552" s="189"/>
      <c r="P552" s="189"/>
      <c r="Q552" s="189"/>
      <c r="R552" s="189"/>
      <c r="S552" s="189"/>
      <c r="T552" s="189"/>
      <c r="U552" s="189"/>
      <c r="V552" s="189"/>
      <c r="W552" s="189"/>
      <c r="X552" s="189"/>
      <c r="Y552" s="189"/>
      <c r="Z552" s="189"/>
      <c r="AA552" s="189"/>
      <c r="AB552" s="189"/>
      <c r="AC552" s="189"/>
      <c r="AD552" s="189"/>
      <c r="AE552" s="189"/>
      <c r="AF552" s="189"/>
      <c r="AG552" s="189"/>
      <c r="AH552" s="189"/>
      <c r="AI552" s="191"/>
      <c r="AJ552" s="202"/>
      <c r="AK552" s="189"/>
      <c r="AL552" s="189"/>
      <c r="AM552" s="189"/>
      <c r="AN552" s="189"/>
      <c r="AO552" s="189"/>
      <c r="AP552" s="189"/>
      <c r="AQ552" s="189"/>
      <c r="AR552" s="189"/>
      <c r="AS552" s="189"/>
      <c r="AT552" s="189"/>
      <c r="AU552" s="189"/>
      <c r="AV552" s="189"/>
      <c r="AW552" s="189"/>
      <c r="AX552" s="189"/>
      <c r="AY552" s="189"/>
      <c r="AZ552" s="189"/>
      <c r="BA552" s="189"/>
      <c r="BB552" s="189"/>
      <c r="BC552" s="189"/>
      <c r="BD552" s="189"/>
      <c r="BE552" s="189"/>
      <c r="BF552" s="189"/>
      <c r="BG552" s="191"/>
      <c r="BH552" s="192"/>
      <c r="BI552" s="193"/>
      <c r="BJ552" s="193"/>
      <c r="BK552" s="193"/>
      <c r="BL552" s="193"/>
      <c r="BM552" s="193"/>
      <c r="BN552" s="193"/>
      <c r="BO552" s="193"/>
      <c r="BP552" s="193"/>
      <c r="BQ552" s="193"/>
      <c r="BR552" s="193"/>
      <c r="BS552" s="193"/>
      <c r="BT552" s="193"/>
      <c r="BU552" s="193"/>
      <c r="BV552" s="193"/>
      <c r="BW552" s="193"/>
      <c r="BX552" s="193"/>
      <c r="BY552" s="193"/>
      <c r="BZ552" s="193"/>
      <c r="CA552" s="193"/>
      <c r="CB552" s="193"/>
      <c r="CC552" s="193"/>
      <c r="CD552" s="193"/>
      <c r="CE552" s="194"/>
      <c r="CF552" s="192"/>
      <c r="CG552" s="193"/>
      <c r="CH552" s="193"/>
      <c r="CI552" s="193"/>
      <c r="CJ552" s="193"/>
      <c r="CK552" s="193"/>
      <c r="CL552" s="193"/>
      <c r="CM552" s="193"/>
      <c r="CN552" s="85"/>
      <c r="CO552" s="85"/>
      <c r="CP552" s="85"/>
      <c r="CQ552" s="85"/>
      <c r="CR552" s="85"/>
      <c r="CS552" s="85"/>
      <c r="CT552" s="193"/>
      <c r="CU552" s="193"/>
      <c r="CV552" s="193"/>
      <c r="CW552" s="193"/>
      <c r="CX552" s="193"/>
      <c r="CY552" s="193"/>
      <c r="CZ552" s="193"/>
      <c r="DA552" s="193"/>
      <c r="DB552" s="193"/>
      <c r="DC552" s="194"/>
      <c r="DD552" s="192"/>
      <c r="DE552" s="193"/>
      <c r="DF552" s="193"/>
      <c r="DG552" s="193"/>
      <c r="DH552" s="193"/>
      <c r="DI552" s="193"/>
      <c r="DJ552" s="193"/>
      <c r="DK552" s="193"/>
      <c r="DL552" s="193"/>
      <c r="DM552" s="193"/>
      <c r="DN552" s="193"/>
      <c r="DO552" s="193"/>
      <c r="DP552" s="193"/>
      <c r="DQ552" s="193"/>
      <c r="DR552" s="193"/>
      <c r="DS552" s="193"/>
      <c r="DT552" s="193"/>
      <c r="DU552" s="193"/>
      <c r="DV552" s="193"/>
      <c r="DW552" s="193"/>
      <c r="DX552" s="193"/>
      <c r="DY552" s="193"/>
      <c r="DZ552" s="193"/>
      <c r="EA552" s="194"/>
      <c r="EB552" s="195"/>
      <c r="EC552" s="193"/>
      <c r="ED552" s="193"/>
      <c r="EE552" s="193"/>
      <c r="EF552" s="193"/>
      <c r="EG552" s="193"/>
      <c r="EH552" s="193"/>
      <c r="EI552" s="193"/>
      <c r="EJ552" s="193"/>
      <c r="EK552" s="193"/>
      <c r="EL552" s="193"/>
      <c r="EM552" s="193"/>
      <c r="EN552" s="193"/>
      <c r="EO552" s="193"/>
      <c r="EP552" s="193"/>
      <c r="EQ552" s="193"/>
      <c r="ER552" s="193"/>
      <c r="ES552" s="193"/>
      <c r="ET552" s="193"/>
      <c r="EU552" s="193"/>
      <c r="EV552" s="193"/>
      <c r="EW552" s="193"/>
      <c r="EX552" s="193"/>
      <c r="EY552" s="196"/>
      <c r="EZ552" s="14"/>
      <c r="FA552" s="14"/>
      <c r="FB552" s="14"/>
      <c r="FC552" s="14"/>
      <c r="FD552" s="14"/>
      <c r="FE552" s="14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</row>
    <row r="553" spans="1:171" ht="12" customHeight="1" x14ac:dyDescent="0.2">
      <c r="A553" s="139" t="s">
        <v>285</v>
      </c>
      <c r="B553" s="249" t="s">
        <v>473</v>
      </c>
      <c r="C553" s="140">
        <v>21</v>
      </c>
      <c r="D553" s="42" t="s">
        <v>42</v>
      </c>
      <c r="E553" s="42" t="s">
        <v>89</v>
      </c>
      <c r="F553" s="135">
        <v>44287</v>
      </c>
      <c r="G553" s="140">
        <v>60</v>
      </c>
      <c r="H553" s="235">
        <v>300000</v>
      </c>
      <c r="I553" s="141"/>
      <c r="J553" s="33" t="s">
        <v>15</v>
      </c>
      <c r="K553" s="137" t="s">
        <v>38</v>
      </c>
      <c r="L553" s="188"/>
      <c r="M553" s="189"/>
      <c r="N553" s="189"/>
      <c r="O553" s="189"/>
      <c r="P553" s="189"/>
      <c r="Q553" s="189"/>
      <c r="R553" s="189"/>
      <c r="S553" s="189"/>
      <c r="T553" s="189"/>
      <c r="U553" s="189"/>
      <c r="V553" s="189"/>
      <c r="W553" s="189"/>
      <c r="X553" s="189"/>
      <c r="Y553" s="189"/>
      <c r="Z553" s="189"/>
      <c r="AA553" s="189"/>
      <c r="AB553" s="189"/>
      <c r="AC553" s="189"/>
      <c r="AD553" s="189"/>
      <c r="AE553" s="189"/>
      <c r="AF553" s="189"/>
      <c r="AG553" s="189"/>
      <c r="AH553" s="189"/>
      <c r="AI553" s="191"/>
      <c r="AJ553" s="202"/>
      <c r="AK553" s="189"/>
      <c r="AL553" s="189"/>
      <c r="AM553" s="189"/>
      <c r="AN553" s="189"/>
      <c r="AO553" s="189"/>
      <c r="AP553" s="189"/>
      <c r="AQ553" s="189"/>
      <c r="AR553" s="189"/>
      <c r="AS553" s="189"/>
      <c r="AT553" s="189"/>
      <c r="AU553" s="189"/>
      <c r="AV553" s="189"/>
      <c r="AW553" s="189"/>
      <c r="AX553" s="189"/>
      <c r="AY553" s="189"/>
      <c r="AZ553" s="189"/>
      <c r="BA553" s="189"/>
      <c r="BB553" s="189"/>
      <c r="BC553" s="189"/>
      <c r="BD553" s="189"/>
      <c r="BE553" s="189"/>
      <c r="BF553" s="189"/>
      <c r="BG553" s="191"/>
      <c r="BH553" s="192"/>
      <c r="BI553" s="193"/>
      <c r="BJ553" s="193"/>
      <c r="BK553" s="193"/>
      <c r="BL553" s="193"/>
      <c r="BM553" s="193"/>
      <c r="BN553" s="193"/>
      <c r="BO553" s="193"/>
      <c r="BP553" s="193"/>
      <c r="BQ553" s="193"/>
      <c r="BR553" s="193"/>
      <c r="BS553" s="193"/>
      <c r="BT553" s="193"/>
      <c r="BU553" s="193"/>
      <c r="BV553" s="193"/>
      <c r="BW553" s="193"/>
      <c r="BX553" s="193"/>
      <c r="BY553" s="193"/>
      <c r="BZ553" s="193"/>
      <c r="CA553" s="193"/>
      <c r="CB553" s="193"/>
      <c r="CC553" s="193"/>
      <c r="CD553" s="193"/>
      <c r="CE553" s="194"/>
      <c r="CF553" s="192"/>
      <c r="CG553" s="193"/>
      <c r="CH553" s="193"/>
      <c r="CI553" s="193"/>
      <c r="CJ553" s="193"/>
      <c r="CK553" s="193"/>
      <c r="CL553" s="193"/>
      <c r="CM553" s="193"/>
      <c r="CN553" s="193"/>
      <c r="CO553" s="193"/>
      <c r="CP553" s="193"/>
      <c r="CQ553" s="193"/>
      <c r="CR553" s="85"/>
      <c r="CS553" s="85"/>
      <c r="CT553" s="85"/>
      <c r="CU553" s="85"/>
      <c r="CV553" s="193"/>
      <c r="CW553" s="193"/>
      <c r="CX553" s="193"/>
      <c r="CY553" s="193"/>
      <c r="CZ553" s="193"/>
      <c r="DA553" s="193"/>
      <c r="DB553" s="193"/>
      <c r="DC553" s="194"/>
      <c r="DD553" s="192"/>
      <c r="DE553" s="193"/>
      <c r="DF553" s="193"/>
      <c r="DG553" s="193"/>
      <c r="DH553" s="193"/>
      <c r="DI553" s="193"/>
      <c r="DJ553" s="193"/>
      <c r="DK553" s="193"/>
      <c r="DL553" s="193"/>
      <c r="DM553" s="193"/>
      <c r="DN553" s="193"/>
      <c r="DO553" s="193"/>
      <c r="DP553" s="193"/>
      <c r="DQ553" s="193"/>
      <c r="DR553" s="193"/>
      <c r="DS553" s="193"/>
      <c r="DT553" s="193"/>
      <c r="DU553" s="193"/>
      <c r="DV553" s="193"/>
      <c r="DW553" s="193"/>
      <c r="DX553" s="193"/>
      <c r="DY553" s="193"/>
      <c r="DZ553" s="193"/>
      <c r="EA553" s="194"/>
      <c r="EB553" s="195"/>
      <c r="EC553" s="193"/>
      <c r="ED553" s="193"/>
      <c r="EE553" s="193"/>
      <c r="EF553" s="193"/>
      <c r="EG553" s="193"/>
      <c r="EH553" s="193"/>
      <c r="EI553" s="193"/>
      <c r="EJ553" s="193"/>
      <c r="EK553" s="193"/>
      <c r="EL553" s="193"/>
      <c r="EM553" s="193"/>
      <c r="EN553" s="193"/>
      <c r="EO553" s="193"/>
      <c r="EP553" s="193"/>
      <c r="EQ553" s="193"/>
      <c r="ER553" s="193"/>
      <c r="ES553" s="193"/>
      <c r="ET553" s="193"/>
      <c r="EU553" s="193"/>
      <c r="EV553" s="193"/>
      <c r="EW553" s="193"/>
      <c r="EX553" s="193"/>
      <c r="EY553" s="196"/>
      <c r="EZ553" s="14"/>
      <c r="FA553" s="14"/>
      <c r="FB553" s="14"/>
      <c r="FC553" s="14"/>
      <c r="FD553" s="14"/>
      <c r="FE553" s="14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</row>
    <row r="554" spans="1:171" ht="12" customHeight="1" x14ac:dyDescent="0.2">
      <c r="A554" s="139" t="s">
        <v>285</v>
      </c>
      <c r="B554" s="251" t="s">
        <v>474</v>
      </c>
      <c r="C554" s="140">
        <v>22</v>
      </c>
      <c r="D554" s="33" t="s">
        <v>42</v>
      </c>
      <c r="E554" s="33" t="s">
        <v>89</v>
      </c>
      <c r="F554" s="135">
        <v>44531</v>
      </c>
      <c r="G554" s="42">
        <v>90</v>
      </c>
      <c r="H554" s="234">
        <v>240000</v>
      </c>
      <c r="I554" s="136"/>
      <c r="J554" s="33" t="s">
        <v>15</v>
      </c>
      <c r="K554" s="137" t="s">
        <v>38</v>
      </c>
      <c r="L554" s="188"/>
      <c r="M554" s="189"/>
      <c r="N554" s="189"/>
      <c r="O554" s="189"/>
      <c r="P554" s="189"/>
      <c r="Q554" s="189"/>
      <c r="R554" s="189"/>
      <c r="S554" s="189"/>
      <c r="T554" s="189"/>
      <c r="U554" s="189"/>
      <c r="V554" s="189"/>
      <c r="W554" s="189"/>
      <c r="X554" s="189"/>
      <c r="Y554" s="189"/>
      <c r="Z554" s="189"/>
      <c r="AA554" s="189"/>
      <c r="AB554" s="189"/>
      <c r="AC554" s="189"/>
      <c r="AD554" s="189"/>
      <c r="AE554" s="189"/>
      <c r="AF554" s="189"/>
      <c r="AG554" s="189"/>
      <c r="AH554" s="189"/>
      <c r="AI554" s="191"/>
      <c r="AJ554" s="202"/>
      <c r="AK554" s="189"/>
      <c r="AL554" s="189"/>
      <c r="AM554" s="189"/>
      <c r="AN554" s="189"/>
      <c r="AO554" s="189"/>
      <c r="AP554" s="189"/>
      <c r="AQ554" s="189"/>
      <c r="AR554" s="189"/>
      <c r="AS554" s="189"/>
      <c r="AT554" s="189"/>
      <c r="AU554" s="189"/>
      <c r="AV554" s="189"/>
      <c r="AW554" s="189"/>
      <c r="AX554" s="189"/>
      <c r="AY554" s="189"/>
      <c r="AZ554" s="189"/>
      <c r="BA554" s="189"/>
      <c r="BB554" s="189"/>
      <c r="BC554" s="189"/>
      <c r="BD554" s="189"/>
      <c r="BE554" s="189"/>
      <c r="BF554" s="189"/>
      <c r="BG554" s="191"/>
      <c r="BH554" s="192"/>
      <c r="BI554" s="193"/>
      <c r="BJ554" s="193"/>
      <c r="BK554" s="193"/>
      <c r="BL554" s="193"/>
      <c r="BM554" s="193"/>
      <c r="BN554" s="193"/>
      <c r="BO554" s="193"/>
      <c r="BP554" s="193"/>
      <c r="BQ554" s="193"/>
      <c r="BR554" s="193"/>
      <c r="BS554" s="193"/>
      <c r="BT554" s="193"/>
      <c r="BU554" s="193"/>
      <c r="BV554" s="193"/>
      <c r="BW554" s="193"/>
      <c r="BX554" s="193"/>
      <c r="BY554" s="193"/>
      <c r="BZ554" s="193"/>
      <c r="CA554" s="193"/>
      <c r="CB554" s="193"/>
      <c r="CC554" s="193"/>
      <c r="CD554" s="193"/>
      <c r="CE554" s="194"/>
      <c r="CF554" s="192"/>
      <c r="CG554" s="193"/>
      <c r="CH554" s="193"/>
      <c r="CI554" s="193"/>
      <c r="CJ554" s="193"/>
      <c r="CK554" s="193"/>
      <c r="CL554" s="193"/>
      <c r="CM554" s="193"/>
      <c r="CN554" s="193"/>
      <c r="CO554" s="193"/>
      <c r="CP554" s="193"/>
      <c r="CQ554" s="193"/>
      <c r="CR554" s="193"/>
      <c r="CS554" s="193"/>
      <c r="CT554" s="193"/>
      <c r="CU554" s="193"/>
      <c r="CV554" s="193"/>
      <c r="CW554" s="193"/>
      <c r="CX554" s="193"/>
      <c r="CY554" s="193"/>
      <c r="CZ554" s="193"/>
      <c r="DA554" s="193"/>
      <c r="DB554" s="193"/>
      <c r="DC554" s="194"/>
      <c r="DD554" s="192"/>
      <c r="DE554" s="193"/>
      <c r="DF554" s="193"/>
      <c r="DG554" s="193"/>
      <c r="DH554" s="81"/>
      <c r="DI554" s="81"/>
      <c r="DJ554" s="83"/>
      <c r="DK554" s="83"/>
      <c r="DL554" s="83"/>
      <c r="DM554" s="83"/>
      <c r="DN554" s="203"/>
      <c r="DO554" s="189"/>
      <c r="DP554" s="81"/>
      <c r="DQ554" s="81"/>
      <c r="DR554" s="193"/>
      <c r="DS554" s="193"/>
      <c r="DT554" s="193"/>
      <c r="DU554" s="193"/>
      <c r="DV554" s="193"/>
      <c r="DW554" s="193"/>
      <c r="DX554" s="193"/>
      <c r="DY554" s="193"/>
      <c r="DZ554" s="193"/>
      <c r="EA554" s="194"/>
      <c r="EB554" s="195"/>
      <c r="EC554" s="193"/>
      <c r="ED554" s="193"/>
      <c r="EE554" s="193"/>
      <c r="EF554" s="193"/>
      <c r="EG554" s="193"/>
      <c r="EH554" s="193"/>
      <c r="EI554" s="193"/>
      <c r="EJ554" s="193"/>
      <c r="EK554" s="193"/>
      <c r="EL554" s="193"/>
      <c r="EM554" s="193"/>
      <c r="EN554" s="193"/>
      <c r="EO554" s="193"/>
      <c r="EP554" s="193"/>
      <c r="EQ554" s="193"/>
      <c r="ER554" s="193"/>
      <c r="ES554" s="193"/>
      <c r="ET554" s="193"/>
      <c r="EU554" s="193"/>
      <c r="EV554" s="193"/>
      <c r="EW554" s="193"/>
      <c r="EX554" s="193"/>
      <c r="EY554" s="196"/>
      <c r="EZ554" s="14"/>
      <c r="FA554" s="14"/>
      <c r="FB554" s="14"/>
      <c r="FC554" s="14"/>
      <c r="FD554" s="14"/>
      <c r="FE554" s="14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</row>
    <row r="555" spans="1:171" ht="12" customHeight="1" x14ac:dyDescent="0.2">
      <c r="A555" s="139" t="s">
        <v>285</v>
      </c>
      <c r="B555" s="249" t="s">
        <v>477</v>
      </c>
      <c r="C555" s="140">
        <v>22</v>
      </c>
      <c r="D555" s="33" t="s">
        <v>42</v>
      </c>
      <c r="E555" s="33" t="s">
        <v>89</v>
      </c>
      <c r="F555" s="135">
        <v>44593</v>
      </c>
      <c r="G555" s="42">
        <v>90</v>
      </c>
      <c r="H555" s="234">
        <v>600000</v>
      </c>
      <c r="I555" s="136"/>
      <c r="J555" s="33" t="s">
        <v>15</v>
      </c>
      <c r="K555" s="137" t="s">
        <v>38</v>
      </c>
      <c r="L555" s="188"/>
      <c r="M555" s="189"/>
      <c r="N555" s="189"/>
      <c r="O555" s="189"/>
      <c r="P555" s="189"/>
      <c r="Q555" s="189"/>
      <c r="R555" s="189"/>
      <c r="S555" s="189"/>
      <c r="T555" s="189"/>
      <c r="U555" s="189"/>
      <c r="V555" s="189"/>
      <c r="W555" s="189"/>
      <c r="X555" s="189"/>
      <c r="Y555" s="189"/>
      <c r="Z555" s="189"/>
      <c r="AA555" s="189"/>
      <c r="AB555" s="189"/>
      <c r="AC555" s="189"/>
      <c r="AD555" s="189"/>
      <c r="AE555" s="189"/>
      <c r="AF555" s="189"/>
      <c r="AG555" s="189"/>
      <c r="AH555" s="189"/>
      <c r="AI555" s="191"/>
      <c r="AJ555" s="202"/>
      <c r="AK555" s="189"/>
      <c r="AL555" s="189"/>
      <c r="AM555" s="189"/>
      <c r="AN555" s="189"/>
      <c r="AO555" s="189"/>
      <c r="AP555" s="189"/>
      <c r="AQ555" s="189"/>
      <c r="AR555" s="189"/>
      <c r="AS555" s="189"/>
      <c r="AT555" s="189"/>
      <c r="AU555" s="189"/>
      <c r="AV555" s="189"/>
      <c r="AW555" s="189"/>
      <c r="AX555" s="189"/>
      <c r="AY555" s="189"/>
      <c r="AZ555" s="189"/>
      <c r="BA555" s="189"/>
      <c r="BB555" s="189"/>
      <c r="BC555" s="189"/>
      <c r="BD555" s="189"/>
      <c r="BE555" s="189"/>
      <c r="BF555" s="189"/>
      <c r="BG555" s="191"/>
      <c r="BH555" s="192"/>
      <c r="BI555" s="193"/>
      <c r="BJ555" s="193"/>
      <c r="BK555" s="193"/>
      <c r="BL555" s="193"/>
      <c r="BM555" s="193"/>
      <c r="BN555" s="193"/>
      <c r="BO555" s="193"/>
      <c r="BP555" s="193"/>
      <c r="BQ555" s="193"/>
      <c r="BR555" s="193"/>
      <c r="BS555" s="193"/>
      <c r="BT555" s="193"/>
      <c r="BU555" s="193"/>
      <c r="BV555" s="193"/>
      <c r="BW555" s="193"/>
      <c r="BX555" s="193"/>
      <c r="BY555" s="193"/>
      <c r="BZ555" s="193"/>
      <c r="CA555" s="193"/>
      <c r="CB555" s="193"/>
      <c r="CC555" s="193"/>
      <c r="CD555" s="193"/>
      <c r="CE555" s="194"/>
      <c r="CF555" s="192"/>
      <c r="CG555" s="193"/>
      <c r="CH555" s="193"/>
      <c r="CI555" s="193"/>
      <c r="CJ555" s="193"/>
      <c r="CK555" s="193"/>
      <c r="CL555" s="193"/>
      <c r="CM555" s="193"/>
      <c r="CN555" s="193"/>
      <c r="CO555" s="193"/>
      <c r="CP555" s="193"/>
      <c r="CQ555" s="193"/>
      <c r="CR555" s="193"/>
      <c r="CS555" s="193"/>
      <c r="CT555" s="193"/>
      <c r="CU555" s="193"/>
      <c r="CV555" s="193"/>
      <c r="CW555" s="193"/>
      <c r="CX555" s="193"/>
      <c r="CY555" s="193"/>
      <c r="CZ555" s="193"/>
      <c r="DA555" s="193"/>
      <c r="DB555" s="193"/>
      <c r="DC555" s="194"/>
      <c r="DD555" s="192"/>
      <c r="DE555" s="193"/>
      <c r="DF555" s="193"/>
      <c r="DG555" s="193"/>
      <c r="DH555" s="193"/>
      <c r="DI555" s="193"/>
      <c r="DJ555" s="193"/>
      <c r="DK555" s="193"/>
      <c r="DL555" s="85"/>
      <c r="DM555" s="85"/>
      <c r="DN555" s="85"/>
      <c r="DO555" s="85"/>
      <c r="DP555" s="85"/>
      <c r="DQ555" s="85"/>
      <c r="DR555" s="193"/>
      <c r="DS555" s="193"/>
      <c r="DT555" s="193"/>
      <c r="DU555" s="193"/>
      <c r="DV555" s="193"/>
      <c r="DW555" s="193"/>
      <c r="DX555" s="193"/>
      <c r="DY555" s="193"/>
      <c r="DZ555" s="193"/>
      <c r="EA555" s="194"/>
      <c r="EB555" s="195"/>
      <c r="EC555" s="193"/>
      <c r="ED555" s="193"/>
      <c r="EE555" s="193"/>
      <c r="EF555" s="193"/>
      <c r="EG555" s="193"/>
      <c r="EH555" s="193"/>
      <c r="EI555" s="193"/>
      <c r="EJ555" s="193"/>
      <c r="EK555" s="193"/>
      <c r="EL555" s="193"/>
      <c r="EM555" s="193"/>
      <c r="EN555" s="193"/>
      <c r="EO555" s="193"/>
      <c r="EP555" s="193"/>
      <c r="EQ555" s="193"/>
      <c r="ER555" s="193"/>
      <c r="ES555" s="193"/>
      <c r="ET555" s="193"/>
      <c r="EU555" s="193"/>
      <c r="EV555" s="193"/>
      <c r="EW555" s="193"/>
      <c r="EX555" s="193"/>
      <c r="EY555" s="196"/>
      <c r="EZ555" s="14"/>
      <c r="FA555" s="14"/>
      <c r="FB555" s="14"/>
      <c r="FC555" s="14"/>
      <c r="FD555" s="14"/>
      <c r="FE555" s="14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</row>
    <row r="556" spans="1:171" ht="12" customHeight="1" x14ac:dyDescent="0.2">
      <c r="A556" s="139" t="s">
        <v>285</v>
      </c>
      <c r="B556" s="249" t="s">
        <v>295</v>
      </c>
      <c r="C556" s="140">
        <v>22</v>
      </c>
      <c r="D556" s="33" t="s">
        <v>42</v>
      </c>
      <c r="E556" s="33" t="s">
        <v>89</v>
      </c>
      <c r="F556" s="135">
        <v>44593</v>
      </c>
      <c r="G556" s="42">
        <v>120</v>
      </c>
      <c r="H556" s="234">
        <v>500000</v>
      </c>
      <c r="I556" s="136"/>
      <c r="J556" s="129" t="s">
        <v>581</v>
      </c>
      <c r="K556" s="137" t="s">
        <v>39</v>
      </c>
      <c r="L556" s="188"/>
      <c r="M556" s="189"/>
      <c r="N556" s="189"/>
      <c r="O556" s="189"/>
      <c r="P556" s="189"/>
      <c r="Q556" s="189"/>
      <c r="R556" s="189"/>
      <c r="S556" s="189"/>
      <c r="T556" s="189"/>
      <c r="U556" s="189"/>
      <c r="V556" s="189"/>
      <c r="W556" s="189"/>
      <c r="X556" s="189"/>
      <c r="Y556" s="189"/>
      <c r="Z556" s="189"/>
      <c r="AA556" s="189"/>
      <c r="AB556" s="189"/>
      <c r="AC556" s="189"/>
      <c r="AD556" s="189"/>
      <c r="AE556" s="189"/>
      <c r="AF556" s="189"/>
      <c r="AG556" s="189"/>
      <c r="AH556" s="189"/>
      <c r="AI556" s="191"/>
      <c r="AJ556" s="202"/>
      <c r="AK556" s="189"/>
      <c r="AL556" s="189"/>
      <c r="AM556" s="189"/>
      <c r="AN556" s="189"/>
      <c r="AO556" s="189"/>
      <c r="AP556" s="189"/>
      <c r="AQ556" s="189"/>
      <c r="AR556" s="189"/>
      <c r="AS556" s="189"/>
      <c r="AT556" s="189"/>
      <c r="AU556" s="189"/>
      <c r="AV556" s="189"/>
      <c r="AW556" s="189"/>
      <c r="AX556" s="189"/>
      <c r="AY556" s="189"/>
      <c r="AZ556" s="189"/>
      <c r="BA556" s="189"/>
      <c r="BB556" s="189"/>
      <c r="BC556" s="189"/>
      <c r="BD556" s="189"/>
      <c r="BE556" s="189"/>
      <c r="BF556" s="189"/>
      <c r="BG556" s="191"/>
      <c r="BH556" s="192"/>
      <c r="BI556" s="193"/>
      <c r="BJ556" s="193"/>
      <c r="BK556" s="193"/>
      <c r="BL556" s="193"/>
      <c r="BM556" s="193"/>
      <c r="BN556" s="193"/>
      <c r="BO556" s="193"/>
      <c r="BP556" s="193"/>
      <c r="BQ556" s="193"/>
      <c r="BR556" s="193"/>
      <c r="BS556" s="193"/>
      <c r="BT556" s="193"/>
      <c r="BU556" s="193"/>
      <c r="BV556" s="193"/>
      <c r="BW556" s="193"/>
      <c r="BX556" s="193"/>
      <c r="BY556" s="193"/>
      <c r="BZ556" s="193"/>
      <c r="CA556" s="193"/>
      <c r="CB556" s="193"/>
      <c r="CC556" s="193"/>
      <c r="CD556" s="193"/>
      <c r="CE556" s="194"/>
      <c r="CF556" s="192"/>
      <c r="CG556" s="193"/>
      <c r="CH556" s="193"/>
      <c r="CI556" s="193"/>
      <c r="CJ556" s="193"/>
      <c r="CK556" s="193"/>
      <c r="CL556" s="193"/>
      <c r="CM556" s="193"/>
      <c r="CN556" s="193"/>
      <c r="CO556" s="193"/>
      <c r="CP556" s="193"/>
      <c r="CQ556" s="193"/>
      <c r="CR556" s="193"/>
      <c r="CS556" s="193"/>
      <c r="CT556" s="193"/>
      <c r="CU556" s="193"/>
      <c r="CV556" s="193"/>
      <c r="CW556" s="193"/>
      <c r="CX556" s="193"/>
      <c r="CY556" s="193"/>
      <c r="CZ556" s="193"/>
      <c r="DA556" s="193"/>
      <c r="DB556" s="193"/>
      <c r="DC556" s="194"/>
      <c r="DD556" s="192"/>
      <c r="DE556" s="193"/>
      <c r="DF556" s="193"/>
      <c r="DG556" s="193"/>
      <c r="DH556" s="193"/>
      <c r="DI556" s="193"/>
      <c r="DJ556" s="193"/>
      <c r="DK556" s="193"/>
      <c r="DL556" s="86"/>
      <c r="DM556" s="86"/>
      <c r="DN556" s="86"/>
      <c r="DO556" s="86"/>
      <c r="DP556" s="86"/>
      <c r="DQ556" s="86"/>
      <c r="DR556" s="86"/>
      <c r="DS556" s="86"/>
      <c r="DT556" s="193"/>
      <c r="DU556" s="193"/>
      <c r="DV556" s="193"/>
      <c r="DW556" s="193"/>
      <c r="DX556" s="193"/>
      <c r="DY556" s="193"/>
      <c r="DZ556" s="193"/>
      <c r="EA556" s="194"/>
      <c r="EB556" s="195"/>
      <c r="EC556" s="193"/>
      <c r="ED556" s="193"/>
      <c r="EE556" s="193"/>
      <c r="EF556" s="193"/>
      <c r="EG556" s="193"/>
      <c r="EH556" s="193"/>
      <c r="EI556" s="193"/>
      <c r="EJ556" s="193"/>
      <c r="EK556" s="193"/>
      <c r="EL556" s="193"/>
      <c r="EM556" s="193"/>
      <c r="EN556" s="193"/>
      <c r="EO556" s="193"/>
      <c r="EP556" s="193"/>
      <c r="EQ556" s="193"/>
      <c r="ER556" s="193"/>
      <c r="ES556" s="193"/>
      <c r="ET556" s="193"/>
      <c r="EU556" s="193"/>
      <c r="EV556" s="193"/>
      <c r="EW556" s="193"/>
      <c r="EX556" s="193"/>
      <c r="EY556" s="196"/>
      <c r="EZ556" s="14"/>
      <c r="FA556" s="14"/>
      <c r="FB556" s="14"/>
      <c r="FC556" s="14"/>
      <c r="FD556" s="14"/>
      <c r="FE556" s="14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</row>
    <row r="557" spans="1:171" ht="12" customHeight="1" x14ac:dyDescent="0.2">
      <c r="A557" s="139" t="s">
        <v>285</v>
      </c>
      <c r="B557" s="249" t="s">
        <v>471</v>
      </c>
      <c r="C557" s="140">
        <v>22</v>
      </c>
      <c r="D557" s="42" t="s">
        <v>42</v>
      </c>
      <c r="E557" s="42" t="s">
        <v>89</v>
      </c>
      <c r="F557" s="135">
        <v>44652</v>
      </c>
      <c r="G557" s="140">
        <v>60</v>
      </c>
      <c r="H557" s="235">
        <v>300000</v>
      </c>
      <c r="I557" s="141"/>
      <c r="J557" s="33" t="s">
        <v>15</v>
      </c>
      <c r="K557" s="137" t="s">
        <v>38</v>
      </c>
      <c r="L557" s="188"/>
      <c r="M557" s="189"/>
      <c r="N557" s="189"/>
      <c r="O557" s="189"/>
      <c r="P557" s="189"/>
      <c r="Q557" s="189"/>
      <c r="R557" s="189"/>
      <c r="S557" s="189"/>
      <c r="T557" s="189"/>
      <c r="U557" s="189"/>
      <c r="V557" s="189"/>
      <c r="W557" s="189"/>
      <c r="X557" s="189"/>
      <c r="Y557" s="189"/>
      <c r="Z557" s="189"/>
      <c r="AA557" s="189"/>
      <c r="AB557" s="189"/>
      <c r="AC557" s="189"/>
      <c r="AD557" s="189"/>
      <c r="AE557" s="189"/>
      <c r="AF557" s="189"/>
      <c r="AG557" s="189"/>
      <c r="AH557" s="189"/>
      <c r="AI557" s="191"/>
      <c r="AJ557" s="202"/>
      <c r="AK557" s="189"/>
      <c r="AL557" s="189"/>
      <c r="AM557" s="189"/>
      <c r="AN557" s="189"/>
      <c r="AO557" s="189"/>
      <c r="AP557" s="189"/>
      <c r="AQ557" s="189"/>
      <c r="AR557" s="189"/>
      <c r="AS557" s="189"/>
      <c r="AT557" s="189"/>
      <c r="AU557" s="189"/>
      <c r="AV557" s="189"/>
      <c r="AW557" s="189"/>
      <c r="AX557" s="189"/>
      <c r="AY557" s="189"/>
      <c r="AZ557" s="189"/>
      <c r="BA557" s="189"/>
      <c r="BB557" s="189"/>
      <c r="BC557" s="189"/>
      <c r="BD557" s="189"/>
      <c r="BE557" s="189"/>
      <c r="BF557" s="189"/>
      <c r="BG557" s="191"/>
      <c r="BH557" s="192"/>
      <c r="BI557" s="193"/>
      <c r="BJ557" s="193"/>
      <c r="BK557" s="193"/>
      <c r="BL557" s="193"/>
      <c r="BM557" s="193"/>
      <c r="BN557" s="193"/>
      <c r="BO557" s="193"/>
      <c r="BP557" s="193"/>
      <c r="BQ557" s="193"/>
      <c r="BR557" s="193"/>
      <c r="BS557" s="193"/>
      <c r="BT557" s="193"/>
      <c r="BU557" s="193"/>
      <c r="BV557" s="193"/>
      <c r="BW557" s="193"/>
      <c r="BX557" s="193"/>
      <c r="BY557" s="193"/>
      <c r="BZ557" s="193"/>
      <c r="CA557" s="193"/>
      <c r="CB557" s="193"/>
      <c r="CC557" s="193"/>
      <c r="CD557" s="193"/>
      <c r="CE557" s="194"/>
      <c r="CF557" s="192"/>
      <c r="CG557" s="193"/>
      <c r="CH557" s="193"/>
      <c r="CI557" s="193"/>
      <c r="CJ557" s="193"/>
      <c r="CK557" s="193"/>
      <c r="CL557" s="193"/>
      <c r="CM557" s="193"/>
      <c r="CN557" s="193"/>
      <c r="CO557" s="193"/>
      <c r="CP557" s="193"/>
      <c r="CQ557" s="193"/>
      <c r="CR557" s="193"/>
      <c r="CS557" s="193"/>
      <c r="CT557" s="193"/>
      <c r="CU557" s="193"/>
      <c r="CV557" s="193"/>
      <c r="CW557" s="193"/>
      <c r="CX557" s="193"/>
      <c r="CY557" s="193"/>
      <c r="CZ557" s="193"/>
      <c r="DA557" s="193"/>
      <c r="DB557" s="193"/>
      <c r="DC557" s="194"/>
      <c r="DD557" s="192"/>
      <c r="DE557" s="193"/>
      <c r="DF557" s="193"/>
      <c r="DG557" s="193"/>
      <c r="DH557" s="193"/>
      <c r="DI557" s="193"/>
      <c r="DJ557" s="193"/>
      <c r="DK557" s="193"/>
      <c r="DL557" s="193"/>
      <c r="DM557" s="193"/>
      <c r="DN557" s="193"/>
      <c r="DO557" s="193"/>
      <c r="DP557" s="85"/>
      <c r="DQ557" s="85"/>
      <c r="DR557" s="85"/>
      <c r="DS557" s="85"/>
      <c r="DT557" s="193"/>
      <c r="DU557" s="193"/>
      <c r="DV557" s="193"/>
      <c r="DW557" s="193"/>
      <c r="DX557" s="193"/>
      <c r="DY557" s="193"/>
      <c r="DZ557" s="193"/>
      <c r="EA557" s="194"/>
      <c r="EB557" s="195"/>
      <c r="EC557" s="193"/>
      <c r="ED557" s="193"/>
      <c r="EE557" s="193"/>
      <c r="EF557" s="193"/>
      <c r="EG557" s="193"/>
      <c r="EH557" s="193"/>
      <c r="EI557" s="193"/>
      <c r="EJ557" s="193"/>
      <c r="EK557" s="193"/>
      <c r="EL557" s="193"/>
      <c r="EM557" s="193"/>
      <c r="EN557" s="193"/>
      <c r="EO557" s="193"/>
      <c r="EP557" s="193"/>
      <c r="EQ557" s="193"/>
      <c r="ER557" s="193"/>
      <c r="ES557" s="193"/>
      <c r="ET557" s="193"/>
      <c r="EU557" s="193"/>
      <c r="EV557" s="193"/>
      <c r="EW557" s="193"/>
      <c r="EX557" s="193"/>
      <c r="EY557" s="196"/>
      <c r="EZ557" s="14"/>
      <c r="FA557" s="14"/>
      <c r="FB557" s="14"/>
      <c r="FC557" s="14"/>
      <c r="FD557" s="14"/>
      <c r="FE557" s="14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</row>
    <row r="558" spans="1:171" ht="12" customHeight="1" x14ac:dyDescent="0.2">
      <c r="A558" s="139" t="s">
        <v>285</v>
      </c>
      <c r="B558" s="251" t="s">
        <v>483</v>
      </c>
      <c r="C558" s="130">
        <v>23</v>
      </c>
      <c r="D558" s="33" t="s">
        <v>42</v>
      </c>
      <c r="E558" s="33" t="s">
        <v>89</v>
      </c>
      <c r="F558" s="135">
        <v>44835</v>
      </c>
      <c r="G558" s="42">
        <v>120</v>
      </c>
      <c r="H558" s="234">
        <v>1800000</v>
      </c>
      <c r="I558" s="136"/>
      <c r="J558" s="33" t="s">
        <v>15</v>
      </c>
      <c r="K558" s="137" t="s">
        <v>38</v>
      </c>
      <c r="L558" s="188"/>
      <c r="M558" s="189"/>
      <c r="N558" s="189"/>
      <c r="O558" s="189"/>
      <c r="P558" s="189"/>
      <c r="Q558" s="189"/>
      <c r="R558" s="189"/>
      <c r="S558" s="189"/>
      <c r="T558" s="189"/>
      <c r="U558" s="189"/>
      <c r="V558" s="189"/>
      <c r="W558" s="189"/>
      <c r="X558" s="189"/>
      <c r="Y558" s="189"/>
      <c r="Z558" s="189"/>
      <c r="AA558" s="189"/>
      <c r="AB558" s="189"/>
      <c r="AC558" s="189"/>
      <c r="AD558" s="189"/>
      <c r="AE558" s="189"/>
      <c r="AF558" s="189"/>
      <c r="AG558" s="189"/>
      <c r="AH558" s="189"/>
      <c r="AI558" s="191"/>
      <c r="AJ558" s="202"/>
      <c r="AK558" s="189"/>
      <c r="AL558" s="189"/>
      <c r="AM558" s="189"/>
      <c r="AN558" s="189"/>
      <c r="AO558" s="189"/>
      <c r="AP558" s="189"/>
      <c r="AQ558" s="189"/>
      <c r="AR558" s="189"/>
      <c r="AS558" s="189"/>
      <c r="AT558" s="189"/>
      <c r="AU558" s="189"/>
      <c r="AV558" s="189"/>
      <c r="AW558" s="189"/>
      <c r="AX558" s="189"/>
      <c r="AY558" s="189"/>
      <c r="AZ558" s="189"/>
      <c r="BA558" s="189"/>
      <c r="BB558" s="189"/>
      <c r="BC558" s="189"/>
      <c r="BD558" s="189"/>
      <c r="BE558" s="189"/>
      <c r="BF558" s="189"/>
      <c r="BG558" s="191"/>
      <c r="BH558" s="192"/>
      <c r="BI558" s="193"/>
      <c r="BJ558" s="193"/>
      <c r="BK558" s="193"/>
      <c r="BL558" s="193"/>
      <c r="BM558" s="193"/>
      <c r="BN558" s="193"/>
      <c r="BO558" s="193"/>
      <c r="BP558" s="193"/>
      <c r="BQ558" s="193"/>
      <c r="BR558" s="193"/>
      <c r="BS558" s="193"/>
      <c r="BT558" s="193"/>
      <c r="BU558" s="193"/>
      <c r="BV558" s="193"/>
      <c r="BW558" s="193"/>
      <c r="BX558" s="193"/>
      <c r="BY558" s="193"/>
      <c r="BZ558" s="193"/>
      <c r="CA558" s="193"/>
      <c r="CB558" s="193"/>
      <c r="CC558" s="193"/>
      <c r="CD558" s="193"/>
      <c r="CE558" s="194"/>
      <c r="CF558" s="192"/>
      <c r="CG558" s="193"/>
      <c r="CH558" s="193"/>
      <c r="CI558" s="193"/>
      <c r="CJ558" s="193"/>
      <c r="CK558" s="193"/>
      <c r="CL558" s="193"/>
      <c r="CM558" s="193"/>
      <c r="CN558" s="193"/>
      <c r="CO558" s="193"/>
      <c r="CP558" s="193"/>
      <c r="CQ558" s="193"/>
      <c r="CR558" s="193"/>
      <c r="CS558" s="193"/>
      <c r="CT558" s="193"/>
      <c r="CU558" s="193"/>
      <c r="CV558" s="193"/>
      <c r="CW558" s="193"/>
      <c r="CX558" s="193"/>
      <c r="CY558" s="193"/>
      <c r="CZ558" s="193"/>
      <c r="DA558" s="193"/>
      <c r="DB558" s="193"/>
      <c r="DC558" s="194"/>
      <c r="DD558" s="192"/>
      <c r="DE558" s="193"/>
      <c r="DF558" s="193"/>
      <c r="DG558" s="193"/>
      <c r="DH558" s="193"/>
      <c r="DI558" s="193"/>
      <c r="DJ558" s="193"/>
      <c r="DK558" s="193"/>
      <c r="DL558" s="193"/>
      <c r="DM558" s="193"/>
      <c r="DN558" s="193"/>
      <c r="DO558" s="193"/>
      <c r="DP558" s="193"/>
      <c r="DQ558" s="193"/>
      <c r="DR558" s="193"/>
      <c r="DS558" s="193"/>
      <c r="DT558" s="193"/>
      <c r="DU558" s="193"/>
      <c r="DV558" s="193"/>
      <c r="DW558" s="193"/>
      <c r="DX558" s="193"/>
      <c r="DY558" s="193"/>
      <c r="DZ558" s="193"/>
      <c r="EA558" s="194"/>
      <c r="EB558" s="103"/>
      <c r="EC558" s="85"/>
      <c r="ED558" s="85"/>
      <c r="EE558" s="85"/>
      <c r="EF558" s="85"/>
      <c r="EG558" s="85"/>
      <c r="EH558" s="85"/>
      <c r="EI558" s="85"/>
      <c r="EJ558" s="193"/>
      <c r="EK558" s="193"/>
      <c r="EL558" s="193"/>
      <c r="EM558" s="193"/>
      <c r="EN558" s="193"/>
      <c r="EO558" s="193"/>
      <c r="EP558" s="193"/>
      <c r="EQ558" s="193"/>
      <c r="ER558" s="193"/>
      <c r="ES558" s="193"/>
      <c r="ET558" s="193"/>
      <c r="EU558" s="193"/>
      <c r="EV558" s="193"/>
      <c r="EW558" s="193"/>
      <c r="EX558" s="193"/>
      <c r="EY558" s="196"/>
      <c r="EZ558" s="14"/>
      <c r="FA558" s="14"/>
      <c r="FB558" s="14"/>
      <c r="FC558" s="14"/>
      <c r="FD558" s="14"/>
      <c r="FE558" s="14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</row>
    <row r="559" spans="1:171" ht="12" customHeight="1" x14ac:dyDescent="0.2">
      <c r="A559" s="139" t="s">
        <v>285</v>
      </c>
      <c r="B559" s="249" t="s">
        <v>299</v>
      </c>
      <c r="C559" s="130">
        <v>23</v>
      </c>
      <c r="D559" s="33" t="s">
        <v>42</v>
      </c>
      <c r="E559" s="33" t="s">
        <v>89</v>
      </c>
      <c r="F559" s="135">
        <v>44866</v>
      </c>
      <c r="G559" s="42">
        <v>120</v>
      </c>
      <c r="H559" s="234">
        <v>200000</v>
      </c>
      <c r="I559" s="136"/>
      <c r="J559" s="33" t="s">
        <v>15</v>
      </c>
      <c r="K559" s="137" t="s">
        <v>39</v>
      </c>
      <c r="L559" s="188"/>
      <c r="M559" s="189"/>
      <c r="N559" s="189"/>
      <c r="O559" s="189"/>
      <c r="P559" s="189"/>
      <c r="Q559" s="189"/>
      <c r="R559" s="189"/>
      <c r="S559" s="189"/>
      <c r="T559" s="189"/>
      <c r="U559" s="189"/>
      <c r="V559" s="189"/>
      <c r="W559" s="189"/>
      <c r="X559" s="189"/>
      <c r="Y559" s="189"/>
      <c r="Z559" s="189"/>
      <c r="AA559" s="189"/>
      <c r="AB559" s="189"/>
      <c r="AC559" s="189"/>
      <c r="AD559" s="189"/>
      <c r="AE559" s="189"/>
      <c r="AF559" s="189"/>
      <c r="AG559" s="189"/>
      <c r="AH559" s="189"/>
      <c r="AI559" s="191"/>
      <c r="AJ559" s="202"/>
      <c r="AK559" s="189"/>
      <c r="AL559" s="189"/>
      <c r="AM559" s="189"/>
      <c r="AN559" s="189"/>
      <c r="AO559" s="189"/>
      <c r="AP559" s="189"/>
      <c r="AQ559" s="189"/>
      <c r="AR559" s="189"/>
      <c r="AS559" s="189"/>
      <c r="AT559" s="189"/>
      <c r="AU559" s="189"/>
      <c r="AV559" s="189"/>
      <c r="AW559" s="189"/>
      <c r="AX559" s="189"/>
      <c r="AY559" s="189"/>
      <c r="AZ559" s="189"/>
      <c r="BA559" s="189"/>
      <c r="BB559" s="189"/>
      <c r="BC559" s="189"/>
      <c r="BD559" s="189"/>
      <c r="BE559" s="189"/>
      <c r="BF559" s="189"/>
      <c r="BG559" s="191"/>
      <c r="BH559" s="192"/>
      <c r="BI559" s="193"/>
      <c r="BJ559" s="193"/>
      <c r="BK559" s="193"/>
      <c r="BL559" s="193"/>
      <c r="BM559" s="193"/>
      <c r="BN559" s="193"/>
      <c r="BO559" s="193"/>
      <c r="BP559" s="193"/>
      <c r="BQ559" s="193"/>
      <c r="BR559" s="193"/>
      <c r="BS559" s="193"/>
      <c r="BT559" s="193"/>
      <c r="BU559" s="193"/>
      <c r="BV559" s="193"/>
      <c r="BW559" s="193"/>
      <c r="BX559" s="193"/>
      <c r="BY559" s="193"/>
      <c r="BZ559" s="193"/>
      <c r="CA559" s="193"/>
      <c r="CB559" s="193"/>
      <c r="CC559" s="193"/>
      <c r="CD559" s="193"/>
      <c r="CE559" s="194"/>
      <c r="CF559" s="192"/>
      <c r="CG559" s="193"/>
      <c r="CH559" s="193"/>
      <c r="CI559" s="193"/>
      <c r="CJ559" s="193"/>
      <c r="CK559" s="193"/>
      <c r="CL559" s="193"/>
      <c r="CM559" s="193"/>
      <c r="CN559" s="193"/>
      <c r="CO559" s="193"/>
      <c r="CP559" s="193"/>
      <c r="CQ559" s="193"/>
      <c r="CR559" s="193"/>
      <c r="CS559" s="193"/>
      <c r="CT559" s="193"/>
      <c r="CU559" s="193"/>
      <c r="CV559" s="193"/>
      <c r="CW559" s="193"/>
      <c r="CX559" s="193"/>
      <c r="CY559" s="193"/>
      <c r="CZ559" s="193"/>
      <c r="DA559" s="193"/>
      <c r="DB559" s="193"/>
      <c r="DC559" s="194"/>
      <c r="DD559" s="192"/>
      <c r="DE559" s="193"/>
      <c r="DF559" s="193"/>
      <c r="DG559" s="193"/>
      <c r="DH559" s="193"/>
      <c r="DI559" s="193"/>
      <c r="DJ559" s="193"/>
      <c r="DK559" s="193"/>
      <c r="DL559" s="193"/>
      <c r="DM559" s="193"/>
      <c r="DN559" s="193"/>
      <c r="DO559" s="193"/>
      <c r="DP559" s="193"/>
      <c r="DQ559" s="193"/>
      <c r="DR559" s="193"/>
      <c r="DS559" s="193"/>
      <c r="DT559" s="193"/>
      <c r="DU559" s="193"/>
      <c r="DV559" s="193"/>
      <c r="DW559" s="193"/>
      <c r="DX559" s="193"/>
      <c r="DY559" s="193"/>
      <c r="DZ559" s="193"/>
      <c r="EA559" s="194"/>
      <c r="EB559" s="195"/>
      <c r="EC559" s="193"/>
      <c r="ED559" s="85"/>
      <c r="EE559" s="85"/>
      <c r="EF559" s="85"/>
      <c r="EG559" s="85"/>
      <c r="EH559" s="85"/>
      <c r="EI559" s="85"/>
      <c r="EJ559" s="85"/>
      <c r="EK559" s="85"/>
      <c r="EL559" s="193"/>
      <c r="EM559" s="193"/>
      <c r="EN559" s="193"/>
      <c r="EO559" s="193"/>
      <c r="EP559" s="193"/>
      <c r="EQ559" s="193"/>
      <c r="ER559" s="193"/>
      <c r="ES559" s="193"/>
      <c r="ET559" s="193"/>
      <c r="EU559" s="193"/>
      <c r="EV559" s="193"/>
      <c r="EW559" s="193"/>
      <c r="EX559" s="193"/>
      <c r="EY559" s="196"/>
      <c r="EZ559" s="14"/>
      <c r="FA559" s="14"/>
      <c r="FB559" s="14"/>
      <c r="FC559" s="14"/>
      <c r="FD559" s="14"/>
      <c r="FE559" s="14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</row>
    <row r="560" spans="1:171" ht="12" customHeight="1" x14ac:dyDescent="0.2">
      <c r="A560" s="139" t="s">
        <v>285</v>
      </c>
      <c r="B560" s="251" t="s">
        <v>475</v>
      </c>
      <c r="C560" s="130">
        <v>23</v>
      </c>
      <c r="D560" s="33" t="s">
        <v>42</v>
      </c>
      <c r="E560" s="33" t="s">
        <v>89</v>
      </c>
      <c r="F560" s="135">
        <v>44896</v>
      </c>
      <c r="G560" s="42">
        <v>90</v>
      </c>
      <c r="H560" s="234">
        <v>240000</v>
      </c>
      <c r="I560" s="136"/>
      <c r="J560" s="33" t="s">
        <v>15</v>
      </c>
      <c r="K560" s="137" t="s">
        <v>38</v>
      </c>
      <c r="L560" s="188"/>
      <c r="M560" s="189"/>
      <c r="N560" s="189"/>
      <c r="O560" s="189"/>
      <c r="P560" s="189"/>
      <c r="Q560" s="189"/>
      <c r="R560" s="189"/>
      <c r="S560" s="189"/>
      <c r="T560" s="189"/>
      <c r="U560" s="189"/>
      <c r="V560" s="189"/>
      <c r="W560" s="189"/>
      <c r="X560" s="189"/>
      <c r="Y560" s="189"/>
      <c r="Z560" s="189"/>
      <c r="AA560" s="189"/>
      <c r="AB560" s="189"/>
      <c r="AC560" s="189"/>
      <c r="AD560" s="189"/>
      <c r="AE560" s="189"/>
      <c r="AF560" s="189"/>
      <c r="AG560" s="189"/>
      <c r="AH560" s="189"/>
      <c r="AI560" s="191"/>
      <c r="AJ560" s="202"/>
      <c r="AK560" s="189"/>
      <c r="AL560" s="189"/>
      <c r="AM560" s="189"/>
      <c r="AN560" s="189"/>
      <c r="AO560" s="189"/>
      <c r="AP560" s="189"/>
      <c r="AQ560" s="189"/>
      <c r="AR560" s="189"/>
      <c r="AS560" s="189"/>
      <c r="AT560" s="189"/>
      <c r="AU560" s="189"/>
      <c r="AV560" s="189"/>
      <c r="AW560" s="189"/>
      <c r="AX560" s="189"/>
      <c r="AY560" s="189"/>
      <c r="AZ560" s="189"/>
      <c r="BA560" s="189"/>
      <c r="BB560" s="189"/>
      <c r="BC560" s="189"/>
      <c r="BD560" s="189"/>
      <c r="BE560" s="189"/>
      <c r="BF560" s="189"/>
      <c r="BG560" s="191"/>
      <c r="BH560" s="192"/>
      <c r="BI560" s="193"/>
      <c r="BJ560" s="193"/>
      <c r="BK560" s="193"/>
      <c r="BL560" s="193"/>
      <c r="BM560" s="193"/>
      <c r="BN560" s="193"/>
      <c r="BO560" s="193"/>
      <c r="BP560" s="193"/>
      <c r="BQ560" s="193"/>
      <c r="BR560" s="193"/>
      <c r="BS560" s="193"/>
      <c r="BT560" s="193"/>
      <c r="BU560" s="193"/>
      <c r="BV560" s="193"/>
      <c r="BW560" s="193"/>
      <c r="BX560" s="193"/>
      <c r="BY560" s="193"/>
      <c r="BZ560" s="193"/>
      <c r="CA560" s="193"/>
      <c r="CB560" s="193"/>
      <c r="CC560" s="193"/>
      <c r="CD560" s="193"/>
      <c r="CE560" s="194"/>
      <c r="CF560" s="192"/>
      <c r="CG560" s="193"/>
      <c r="CH560" s="193"/>
      <c r="CI560" s="193"/>
      <c r="CJ560" s="193"/>
      <c r="CK560" s="193"/>
      <c r="CL560" s="193"/>
      <c r="CM560" s="193"/>
      <c r="CN560" s="193"/>
      <c r="CO560" s="193"/>
      <c r="CP560" s="193"/>
      <c r="CQ560" s="193"/>
      <c r="CR560" s="193"/>
      <c r="CS560" s="193"/>
      <c r="CT560" s="193"/>
      <c r="CU560" s="193"/>
      <c r="CV560" s="193"/>
      <c r="CW560" s="193"/>
      <c r="CX560" s="193"/>
      <c r="CY560" s="193"/>
      <c r="CZ560" s="193"/>
      <c r="DA560" s="193"/>
      <c r="DB560" s="193"/>
      <c r="DC560" s="194"/>
      <c r="DD560" s="192"/>
      <c r="DE560" s="193"/>
      <c r="DF560" s="193"/>
      <c r="DG560" s="193"/>
      <c r="DH560" s="193"/>
      <c r="DI560" s="193"/>
      <c r="DJ560" s="193"/>
      <c r="DK560" s="193"/>
      <c r="DL560" s="193"/>
      <c r="DM560" s="193"/>
      <c r="DN560" s="193"/>
      <c r="DO560" s="193"/>
      <c r="DP560" s="193"/>
      <c r="DQ560" s="193"/>
      <c r="DR560" s="193"/>
      <c r="DS560" s="193"/>
      <c r="DT560" s="193"/>
      <c r="DU560" s="193"/>
      <c r="DV560" s="193"/>
      <c r="DW560" s="193"/>
      <c r="DX560" s="193"/>
      <c r="DY560" s="193"/>
      <c r="DZ560" s="193"/>
      <c r="EA560" s="194"/>
      <c r="EB560" s="195"/>
      <c r="EC560" s="193"/>
      <c r="ED560" s="193"/>
      <c r="EE560" s="193"/>
      <c r="EF560" s="81"/>
      <c r="EG560" s="81"/>
      <c r="EH560" s="83"/>
      <c r="EI560" s="83"/>
      <c r="EJ560" s="83"/>
      <c r="EK560" s="83"/>
      <c r="EL560" s="203"/>
      <c r="EM560" s="189"/>
      <c r="EN560" s="81"/>
      <c r="EO560" s="81"/>
      <c r="EP560" s="193"/>
      <c r="EQ560" s="193"/>
      <c r="ER560" s="193"/>
      <c r="ES560" s="193"/>
      <c r="ET560" s="193"/>
      <c r="EU560" s="193"/>
      <c r="EV560" s="193"/>
      <c r="EW560" s="193"/>
      <c r="EX560" s="193"/>
      <c r="EY560" s="196"/>
      <c r="EZ560" s="14"/>
      <c r="FA560" s="14"/>
      <c r="FB560" s="14"/>
      <c r="FC560" s="14"/>
      <c r="FD560" s="14"/>
      <c r="FE560" s="14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</row>
    <row r="561" spans="1:171" ht="12" customHeight="1" x14ac:dyDescent="0.2">
      <c r="A561" s="139" t="s">
        <v>285</v>
      </c>
      <c r="B561" s="249" t="s">
        <v>478</v>
      </c>
      <c r="C561" s="130">
        <v>23</v>
      </c>
      <c r="D561" s="33" t="s">
        <v>42</v>
      </c>
      <c r="E561" s="33" t="s">
        <v>89</v>
      </c>
      <c r="F561" s="135">
        <v>44958</v>
      </c>
      <c r="G561" s="42">
        <v>90</v>
      </c>
      <c r="H561" s="234">
        <v>600000</v>
      </c>
      <c r="I561" s="136"/>
      <c r="J561" s="33" t="s">
        <v>15</v>
      </c>
      <c r="K561" s="137" t="s">
        <v>38</v>
      </c>
      <c r="L561" s="188"/>
      <c r="M561" s="189"/>
      <c r="N561" s="189"/>
      <c r="O561" s="189"/>
      <c r="P561" s="189"/>
      <c r="Q561" s="189"/>
      <c r="R561" s="189"/>
      <c r="S561" s="189"/>
      <c r="T561" s="189"/>
      <c r="U561" s="189"/>
      <c r="V561" s="189"/>
      <c r="W561" s="189"/>
      <c r="X561" s="189"/>
      <c r="Y561" s="189"/>
      <c r="Z561" s="189"/>
      <c r="AA561" s="189"/>
      <c r="AB561" s="189"/>
      <c r="AC561" s="189"/>
      <c r="AD561" s="189"/>
      <c r="AE561" s="189"/>
      <c r="AF561" s="189"/>
      <c r="AG561" s="189"/>
      <c r="AH561" s="189"/>
      <c r="AI561" s="191"/>
      <c r="AJ561" s="202"/>
      <c r="AK561" s="189"/>
      <c r="AL561" s="189"/>
      <c r="AM561" s="189"/>
      <c r="AN561" s="189"/>
      <c r="AO561" s="189"/>
      <c r="AP561" s="189"/>
      <c r="AQ561" s="189"/>
      <c r="AR561" s="189"/>
      <c r="AS561" s="189"/>
      <c r="AT561" s="189"/>
      <c r="AU561" s="189"/>
      <c r="AV561" s="189"/>
      <c r="AW561" s="189"/>
      <c r="AX561" s="189"/>
      <c r="AY561" s="189"/>
      <c r="AZ561" s="189"/>
      <c r="BA561" s="189"/>
      <c r="BB561" s="189"/>
      <c r="BC561" s="189"/>
      <c r="BD561" s="189"/>
      <c r="BE561" s="189"/>
      <c r="BF561" s="189"/>
      <c r="BG561" s="191"/>
      <c r="BH561" s="192"/>
      <c r="BI561" s="193"/>
      <c r="BJ561" s="193"/>
      <c r="BK561" s="193"/>
      <c r="BL561" s="193"/>
      <c r="BM561" s="193"/>
      <c r="BN561" s="193"/>
      <c r="BO561" s="193"/>
      <c r="BP561" s="193"/>
      <c r="BQ561" s="193"/>
      <c r="BR561" s="193"/>
      <c r="BS561" s="193"/>
      <c r="BT561" s="193"/>
      <c r="BU561" s="193"/>
      <c r="BV561" s="193"/>
      <c r="BW561" s="193"/>
      <c r="BX561" s="193"/>
      <c r="BY561" s="193"/>
      <c r="BZ561" s="193"/>
      <c r="CA561" s="193"/>
      <c r="CB561" s="193"/>
      <c r="CC561" s="193"/>
      <c r="CD561" s="193"/>
      <c r="CE561" s="194"/>
      <c r="CF561" s="192"/>
      <c r="CG561" s="193"/>
      <c r="CH561" s="193"/>
      <c r="CI561" s="193"/>
      <c r="CJ561" s="193"/>
      <c r="CK561" s="193"/>
      <c r="CL561" s="193"/>
      <c r="CM561" s="193"/>
      <c r="CN561" s="193"/>
      <c r="CO561" s="193"/>
      <c r="CP561" s="193"/>
      <c r="CQ561" s="193"/>
      <c r="CR561" s="193"/>
      <c r="CS561" s="193"/>
      <c r="CT561" s="193"/>
      <c r="CU561" s="193"/>
      <c r="CV561" s="193"/>
      <c r="CW561" s="193"/>
      <c r="CX561" s="193"/>
      <c r="CY561" s="193"/>
      <c r="CZ561" s="193"/>
      <c r="DA561" s="193"/>
      <c r="DB561" s="193"/>
      <c r="DC561" s="194"/>
      <c r="DD561" s="192"/>
      <c r="DE561" s="193"/>
      <c r="DF561" s="193"/>
      <c r="DG561" s="193"/>
      <c r="DH561" s="193"/>
      <c r="DI561" s="193"/>
      <c r="DJ561" s="193"/>
      <c r="DK561" s="193"/>
      <c r="DL561" s="193"/>
      <c r="DM561" s="193"/>
      <c r="DN561" s="193"/>
      <c r="DO561" s="193"/>
      <c r="DP561" s="193"/>
      <c r="DQ561" s="193"/>
      <c r="DR561" s="193"/>
      <c r="DS561" s="193"/>
      <c r="DT561" s="193"/>
      <c r="DU561" s="193"/>
      <c r="DV561" s="193"/>
      <c r="DW561" s="193"/>
      <c r="DX561" s="193"/>
      <c r="DY561" s="193"/>
      <c r="DZ561" s="193"/>
      <c r="EA561" s="194"/>
      <c r="EB561" s="195"/>
      <c r="EC561" s="193"/>
      <c r="ED561" s="193"/>
      <c r="EE561" s="193"/>
      <c r="EF561" s="193"/>
      <c r="EG561" s="193"/>
      <c r="EH561" s="193"/>
      <c r="EI561" s="193"/>
      <c r="EJ561" s="85"/>
      <c r="EK561" s="85"/>
      <c r="EL561" s="85"/>
      <c r="EM561" s="85"/>
      <c r="EN561" s="85"/>
      <c r="EO561" s="85"/>
      <c r="EP561" s="193"/>
      <c r="EQ561" s="193"/>
      <c r="ER561" s="193"/>
      <c r="ES561" s="193"/>
      <c r="ET561" s="193"/>
      <c r="EU561" s="193"/>
      <c r="EV561" s="193"/>
      <c r="EW561" s="193"/>
      <c r="EX561" s="193"/>
      <c r="EY561" s="196"/>
      <c r="EZ561" s="14"/>
      <c r="FA561" s="14"/>
      <c r="FB561" s="14"/>
      <c r="FC561" s="14"/>
      <c r="FD561" s="14"/>
      <c r="FE561" s="14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</row>
    <row r="562" spans="1:171" ht="12" customHeight="1" x14ac:dyDescent="0.2">
      <c r="A562" s="139" t="s">
        <v>285</v>
      </c>
      <c r="B562" s="249" t="s">
        <v>287</v>
      </c>
      <c r="C562" s="130">
        <v>23</v>
      </c>
      <c r="D562" s="33" t="s">
        <v>42</v>
      </c>
      <c r="E562" s="33" t="s">
        <v>89</v>
      </c>
      <c r="F562" s="135">
        <v>44986</v>
      </c>
      <c r="G562" s="42">
        <v>90</v>
      </c>
      <c r="H562" s="234">
        <v>350000</v>
      </c>
      <c r="I562" s="136"/>
      <c r="J562" s="33" t="s">
        <v>13</v>
      </c>
      <c r="K562" s="137" t="s">
        <v>39</v>
      </c>
      <c r="L562" s="188"/>
      <c r="M562" s="189"/>
      <c r="N562" s="189"/>
      <c r="O562" s="189"/>
      <c r="P562" s="189"/>
      <c r="Q562" s="189"/>
      <c r="R562" s="189"/>
      <c r="S562" s="189"/>
      <c r="T562" s="189"/>
      <c r="U562" s="189"/>
      <c r="V562" s="189"/>
      <c r="W562" s="189"/>
      <c r="X562" s="189"/>
      <c r="Y562" s="189"/>
      <c r="Z562" s="189"/>
      <c r="AA562" s="189"/>
      <c r="AB562" s="189"/>
      <c r="AC562" s="189"/>
      <c r="AD562" s="189"/>
      <c r="AE562" s="189"/>
      <c r="AF562" s="189"/>
      <c r="AG562" s="189"/>
      <c r="AH562" s="189"/>
      <c r="AI562" s="191"/>
      <c r="AJ562" s="202"/>
      <c r="AK562" s="189"/>
      <c r="AL562" s="189"/>
      <c r="AM562" s="189"/>
      <c r="AN562" s="189"/>
      <c r="AO562" s="189"/>
      <c r="AP562" s="189"/>
      <c r="AQ562" s="189"/>
      <c r="AR562" s="189"/>
      <c r="AS562" s="189"/>
      <c r="AT562" s="189"/>
      <c r="AU562" s="189"/>
      <c r="AV562" s="189"/>
      <c r="AW562" s="189"/>
      <c r="AX562" s="189"/>
      <c r="AY562" s="189"/>
      <c r="AZ562" s="189"/>
      <c r="BA562" s="189"/>
      <c r="BB562" s="189"/>
      <c r="BC562" s="189"/>
      <c r="BD562" s="189"/>
      <c r="BE562" s="189"/>
      <c r="BF562" s="189"/>
      <c r="BG562" s="191"/>
      <c r="BH562" s="192"/>
      <c r="BI562" s="193"/>
      <c r="BJ562" s="193"/>
      <c r="BK562" s="193"/>
      <c r="BL562" s="193"/>
      <c r="BM562" s="193"/>
      <c r="BN562" s="193"/>
      <c r="BO562" s="193"/>
      <c r="BP562" s="193"/>
      <c r="BQ562" s="193"/>
      <c r="BR562" s="193"/>
      <c r="BS562" s="193"/>
      <c r="BT562" s="193"/>
      <c r="BU562" s="193"/>
      <c r="BV562" s="193"/>
      <c r="BW562" s="193"/>
      <c r="BX562" s="193"/>
      <c r="BY562" s="193"/>
      <c r="BZ562" s="193"/>
      <c r="CA562" s="193"/>
      <c r="CB562" s="193"/>
      <c r="CC562" s="193"/>
      <c r="CD562" s="193"/>
      <c r="CE562" s="194"/>
      <c r="CF562" s="192"/>
      <c r="CG562" s="193"/>
      <c r="CH562" s="193"/>
      <c r="CI562" s="193"/>
      <c r="CJ562" s="193"/>
      <c r="CK562" s="193"/>
      <c r="CL562" s="193"/>
      <c r="CM562" s="193"/>
      <c r="CN562" s="193"/>
      <c r="CO562" s="193"/>
      <c r="CP562" s="193"/>
      <c r="CQ562" s="193"/>
      <c r="CR562" s="193"/>
      <c r="CS562" s="193"/>
      <c r="CT562" s="193"/>
      <c r="CU562" s="193"/>
      <c r="CV562" s="193"/>
      <c r="CW562" s="193"/>
      <c r="CX562" s="193"/>
      <c r="CY562" s="193"/>
      <c r="CZ562" s="193"/>
      <c r="DA562" s="193"/>
      <c r="DB562" s="193"/>
      <c r="DC562" s="194"/>
      <c r="DD562" s="192"/>
      <c r="DE562" s="193"/>
      <c r="DF562" s="193"/>
      <c r="DG562" s="193"/>
      <c r="DH562" s="193"/>
      <c r="DI562" s="193"/>
      <c r="DJ562" s="193"/>
      <c r="DK562" s="193"/>
      <c r="DL562" s="193"/>
      <c r="DM562" s="193"/>
      <c r="DN562" s="193"/>
      <c r="DO562" s="193"/>
      <c r="DP562" s="193"/>
      <c r="DQ562" s="193"/>
      <c r="DR562" s="193"/>
      <c r="DS562" s="193"/>
      <c r="DT562" s="193"/>
      <c r="DU562" s="193"/>
      <c r="DV562" s="193"/>
      <c r="DW562" s="193"/>
      <c r="DX562" s="193"/>
      <c r="DY562" s="193"/>
      <c r="DZ562" s="193"/>
      <c r="EA562" s="194"/>
      <c r="EB562" s="195"/>
      <c r="EC562" s="193"/>
      <c r="ED562" s="193"/>
      <c r="EE562" s="193"/>
      <c r="EF562" s="193"/>
      <c r="EG562" s="193"/>
      <c r="EH562" s="193"/>
      <c r="EI562" s="193"/>
      <c r="EJ562" s="193"/>
      <c r="EK562" s="193"/>
      <c r="EL562" s="84"/>
      <c r="EM562" s="84"/>
      <c r="EN562" s="84"/>
      <c r="EO562" s="84"/>
      <c r="EP562" s="84"/>
      <c r="EQ562" s="84"/>
      <c r="ER562" s="193"/>
      <c r="ES562" s="193"/>
      <c r="ET562" s="193"/>
      <c r="EU562" s="193"/>
      <c r="EV562" s="193"/>
      <c r="EW562" s="193"/>
      <c r="EX562" s="193"/>
      <c r="EY562" s="196"/>
      <c r="EZ562" s="14"/>
      <c r="FA562" s="14"/>
      <c r="FB562" s="14"/>
      <c r="FC562" s="14"/>
      <c r="FD562" s="14"/>
      <c r="FE562" s="14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</row>
    <row r="563" spans="1:171" ht="12" customHeight="1" x14ac:dyDescent="0.2">
      <c r="A563" s="139" t="s">
        <v>285</v>
      </c>
      <c r="B563" s="249" t="s">
        <v>472</v>
      </c>
      <c r="C563" s="130">
        <v>23</v>
      </c>
      <c r="D563" s="42" t="s">
        <v>42</v>
      </c>
      <c r="E563" s="42" t="s">
        <v>89</v>
      </c>
      <c r="F563" s="135">
        <v>45017</v>
      </c>
      <c r="G563" s="140">
        <v>60</v>
      </c>
      <c r="H563" s="235">
        <v>300000</v>
      </c>
      <c r="I563" s="141"/>
      <c r="J563" s="33" t="s">
        <v>15</v>
      </c>
      <c r="K563" s="137" t="s">
        <v>38</v>
      </c>
      <c r="L563" s="188"/>
      <c r="M563" s="189"/>
      <c r="N563" s="189"/>
      <c r="O563" s="189"/>
      <c r="P563" s="189"/>
      <c r="Q563" s="189"/>
      <c r="R563" s="189"/>
      <c r="S563" s="189"/>
      <c r="T563" s="189"/>
      <c r="U563" s="189"/>
      <c r="V563" s="189"/>
      <c r="W563" s="189"/>
      <c r="X563" s="189"/>
      <c r="Y563" s="189"/>
      <c r="Z563" s="189"/>
      <c r="AA563" s="189"/>
      <c r="AB563" s="189"/>
      <c r="AC563" s="189"/>
      <c r="AD563" s="189"/>
      <c r="AE563" s="189"/>
      <c r="AF563" s="189"/>
      <c r="AG563" s="189"/>
      <c r="AH563" s="189"/>
      <c r="AI563" s="191"/>
      <c r="AJ563" s="202"/>
      <c r="AK563" s="189"/>
      <c r="AL563" s="189"/>
      <c r="AM563" s="189"/>
      <c r="AN563" s="189"/>
      <c r="AO563" s="189"/>
      <c r="AP563" s="189"/>
      <c r="AQ563" s="189"/>
      <c r="AR563" s="189"/>
      <c r="AS563" s="189"/>
      <c r="AT563" s="189"/>
      <c r="AU563" s="189"/>
      <c r="AV563" s="189"/>
      <c r="AW563" s="189"/>
      <c r="AX563" s="189"/>
      <c r="AY563" s="189"/>
      <c r="AZ563" s="189"/>
      <c r="BA563" s="189"/>
      <c r="BB563" s="189"/>
      <c r="BC563" s="189"/>
      <c r="BD563" s="189"/>
      <c r="BE563" s="189"/>
      <c r="BF563" s="189"/>
      <c r="BG563" s="191"/>
      <c r="BH563" s="192"/>
      <c r="BI563" s="193"/>
      <c r="BJ563" s="193"/>
      <c r="BK563" s="193"/>
      <c r="BL563" s="193"/>
      <c r="BM563" s="193"/>
      <c r="BN563" s="193"/>
      <c r="BO563" s="193"/>
      <c r="BP563" s="193"/>
      <c r="BQ563" s="193"/>
      <c r="BR563" s="193"/>
      <c r="BS563" s="193"/>
      <c r="BT563" s="193"/>
      <c r="BU563" s="193"/>
      <c r="BV563" s="193"/>
      <c r="BW563" s="193"/>
      <c r="BX563" s="193"/>
      <c r="BY563" s="193"/>
      <c r="BZ563" s="193"/>
      <c r="CA563" s="193"/>
      <c r="CB563" s="193"/>
      <c r="CC563" s="193"/>
      <c r="CD563" s="193"/>
      <c r="CE563" s="194"/>
      <c r="CF563" s="192"/>
      <c r="CG563" s="193"/>
      <c r="CH563" s="193"/>
      <c r="CI563" s="193"/>
      <c r="CJ563" s="193"/>
      <c r="CK563" s="193"/>
      <c r="CL563" s="193"/>
      <c r="CM563" s="193"/>
      <c r="CN563" s="193"/>
      <c r="CO563" s="193"/>
      <c r="CP563" s="193"/>
      <c r="CQ563" s="193"/>
      <c r="CR563" s="193"/>
      <c r="CS563" s="193"/>
      <c r="CT563" s="193"/>
      <c r="CU563" s="193"/>
      <c r="CV563" s="193"/>
      <c r="CW563" s="193"/>
      <c r="CX563" s="193"/>
      <c r="CY563" s="193"/>
      <c r="CZ563" s="193"/>
      <c r="DA563" s="193"/>
      <c r="DB563" s="193"/>
      <c r="DC563" s="194"/>
      <c r="DD563" s="192"/>
      <c r="DE563" s="193"/>
      <c r="DF563" s="193"/>
      <c r="DG563" s="193"/>
      <c r="DH563" s="193"/>
      <c r="DI563" s="193"/>
      <c r="DJ563" s="193"/>
      <c r="DK563" s="193"/>
      <c r="DL563" s="193"/>
      <c r="DM563" s="193"/>
      <c r="DN563" s="193"/>
      <c r="DO563" s="193"/>
      <c r="DP563" s="193"/>
      <c r="DQ563" s="193"/>
      <c r="DR563" s="193"/>
      <c r="DS563" s="193"/>
      <c r="DT563" s="193"/>
      <c r="DU563" s="193"/>
      <c r="DV563" s="193"/>
      <c r="DW563" s="193"/>
      <c r="DX563" s="193"/>
      <c r="DY563" s="193"/>
      <c r="DZ563" s="193"/>
      <c r="EA563" s="194"/>
      <c r="EB563" s="195"/>
      <c r="EC563" s="193"/>
      <c r="ED563" s="193"/>
      <c r="EE563" s="193"/>
      <c r="EF563" s="193"/>
      <c r="EG563" s="193"/>
      <c r="EH563" s="193"/>
      <c r="EI563" s="193"/>
      <c r="EJ563" s="193"/>
      <c r="EK563" s="193"/>
      <c r="EL563" s="193"/>
      <c r="EM563" s="193"/>
      <c r="EN563" s="85"/>
      <c r="EO563" s="85"/>
      <c r="EP563" s="85"/>
      <c r="EQ563" s="85"/>
      <c r="ER563" s="193"/>
      <c r="ES563" s="193"/>
      <c r="ET563" s="193"/>
      <c r="EU563" s="193"/>
      <c r="EV563" s="193"/>
      <c r="EW563" s="193"/>
      <c r="EX563" s="193"/>
      <c r="EY563" s="196"/>
      <c r="EZ563" s="14"/>
      <c r="FA563" s="14"/>
      <c r="FB563" s="14"/>
      <c r="FC563" s="14"/>
      <c r="FD563" s="14"/>
      <c r="FE563" s="14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</row>
    <row r="564" spans="1:171" ht="12" customHeight="1" x14ac:dyDescent="0.2">
      <c r="A564" s="134" t="s">
        <v>280</v>
      </c>
      <c r="B564" s="249" t="s">
        <v>284</v>
      </c>
      <c r="C564" s="140">
        <v>18</v>
      </c>
      <c r="D564" s="33" t="s">
        <v>42</v>
      </c>
      <c r="E564" s="33" t="s">
        <v>89</v>
      </c>
      <c r="F564" s="135">
        <v>43313</v>
      </c>
      <c r="G564" s="142">
        <v>105</v>
      </c>
      <c r="H564" s="234">
        <v>350000</v>
      </c>
      <c r="I564" s="136"/>
      <c r="J564" s="33" t="s">
        <v>15</v>
      </c>
      <c r="K564" s="154" t="s">
        <v>39</v>
      </c>
      <c r="L564" s="188"/>
      <c r="M564" s="189"/>
      <c r="N564" s="189"/>
      <c r="O564" s="189"/>
      <c r="P564" s="189"/>
      <c r="Q564" s="189"/>
      <c r="R564" s="189"/>
      <c r="S564" s="189"/>
      <c r="T564" s="189"/>
      <c r="U564" s="189"/>
      <c r="V564" s="189"/>
      <c r="W564" s="189"/>
      <c r="X564" s="189"/>
      <c r="Y564" s="189"/>
      <c r="Z564" s="189"/>
      <c r="AA564" s="189"/>
      <c r="AB564" s="189"/>
      <c r="AC564" s="189"/>
      <c r="AD564" s="189"/>
      <c r="AE564" s="189"/>
      <c r="AF564" s="190"/>
      <c r="AG564" s="190"/>
      <c r="AH564" s="81"/>
      <c r="AI564" s="88"/>
      <c r="AJ564" s="100"/>
      <c r="AK564" s="190"/>
      <c r="AL564" s="190"/>
      <c r="AM564" s="190"/>
      <c r="AN564" s="189"/>
      <c r="AO564" s="189"/>
      <c r="AP564" s="189"/>
      <c r="AQ564" s="189"/>
      <c r="AR564" s="189"/>
      <c r="AS564" s="189"/>
      <c r="AT564" s="189"/>
      <c r="AU564" s="189"/>
      <c r="AV564" s="189"/>
      <c r="AW564" s="189"/>
      <c r="AX564" s="189"/>
      <c r="AY564" s="189"/>
      <c r="AZ564" s="189"/>
      <c r="BA564" s="189"/>
      <c r="BB564" s="189"/>
      <c r="BC564" s="189"/>
      <c r="BD564" s="189"/>
      <c r="BE564" s="189"/>
      <c r="BF564" s="189"/>
      <c r="BG564" s="191"/>
      <c r="BH564" s="192"/>
      <c r="BI564" s="193"/>
      <c r="BJ564" s="193"/>
      <c r="BK564" s="193"/>
      <c r="BL564" s="193"/>
      <c r="BM564" s="193"/>
      <c r="BN564" s="193"/>
      <c r="BO564" s="193"/>
      <c r="BP564" s="193"/>
      <c r="BQ564" s="193"/>
      <c r="BR564" s="193"/>
      <c r="BS564" s="193"/>
      <c r="BT564" s="193"/>
      <c r="BU564" s="193"/>
      <c r="BV564" s="193"/>
      <c r="BW564" s="193"/>
      <c r="BX564" s="193"/>
      <c r="BY564" s="193"/>
      <c r="BZ564" s="193"/>
      <c r="CA564" s="193"/>
      <c r="CB564" s="193"/>
      <c r="CC564" s="193"/>
      <c r="CD564" s="193"/>
      <c r="CE564" s="194"/>
      <c r="CF564" s="192"/>
      <c r="CG564" s="193"/>
      <c r="CH564" s="193"/>
      <c r="CI564" s="193"/>
      <c r="CJ564" s="193"/>
      <c r="CK564" s="193"/>
      <c r="CL564" s="193"/>
      <c r="CM564" s="193"/>
      <c r="CN564" s="193"/>
      <c r="CO564" s="193"/>
      <c r="CP564" s="193"/>
      <c r="CQ564" s="193"/>
      <c r="CR564" s="193"/>
      <c r="CS564" s="193"/>
      <c r="CT564" s="193"/>
      <c r="CU564" s="193"/>
      <c r="CV564" s="193"/>
      <c r="CW564" s="193"/>
      <c r="CX564" s="193"/>
      <c r="CY564" s="193"/>
      <c r="CZ564" s="193"/>
      <c r="DA564" s="193"/>
      <c r="DB564" s="193"/>
      <c r="DC564" s="194"/>
      <c r="DD564" s="192"/>
      <c r="DE564" s="193"/>
      <c r="DF564" s="193"/>
      <c r="DG564" s="193"/>
      <c r="DH564" s="193"/>
      <c r="DI564" s="193"/>
      <c r="DJ564" s="193"/>
      <c r="DK564" s="193"/>
      <c r="DL564" s="193"/>
      <c r="DM564" s="193"/>
      <c r="DN564" s="193"/>
      <c r="DO564" s="193"/>
      <c r="DP564" s="193"/>
      <c r="DQ564" s="193"/>
      <c r="DR564" s="193"/>
      <c r="DS564" s="193"/>
      <c r="DT564" s="193"/>
      <c r="DU564" s="193"/>
      <c r="DV564" s="193"/>
      <c r="DW564" s="193"/>
      <c r="DX564" s="193"/>
      <c r="DY564" s="193"/>
      <c r="DZ564" s="193"/>
      <c r="EA564" s="194"/>
      <c r="EB564" s="195"/>
      <c r="EC564" s="193"/>
      <c r="ED564" s="193"/>
      <c r="EE564" s="193"/>
      <c r="EF564" s="193"/>
      <c r="EG564" s="193"/>
      <c r="EH564" s="193"/>
      <c r="EI564" s="193"/>
      <c r="EJ564" s="193"/>
      <c r="EK564" s="193"/>
      <c r="EL564" s="193"/>
      <c r="EM564" s="193"/>
      <c r="EN564" s="193"/>
      <c r="EO564" s="193"/>
      <c r="EP564" s="193"/>
      <c r="EQ564" s="193"/>
      <c r="ER564" s="193"/>
      <c r="ES564" s="193"/>
      <c r="ET564" s="193"/>
      <c r="EU564" s="193"/>
      <c r="EV564" s="193"/>
      <c r="EW564" s="193"/>
      <c r="EX564" s="193"/>
      <c r="EY564" s="196"/>
      <c r="EZ564" s="14"/>
      <c r="FA564" s="14"/>
      <c r="FB564" s="14"/>
      <c r="FC564" s="14"/>
      <c r="FD564" s="14"/>
      <c r="FE564" s="14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</row>
    <row r="565" spans="1:171" ht="12" customHeight="1" x14ac:dyDescent="0.2">
      <c r="A565" s="134" t="s">
        <v>280</v>
      </c>
      <c r="B565" s="249" t="s">
        <v>470</v>
      </c>
      <c r="C565" s="140">
        <v>18</v>
      </c>
      <c r="D565" s="33" t="s">
        <v>42</v>
      </c>
      <c r="E565" s="33" t="s">
        <v>89</v>
      </c>
      <c r="F565" s="135">
        <v>43344</v>
      </c>
      <c r="G565" s="140">
        <v>105</v>
      </c>
      <c r="H565" s="235">
        <v>750000</v>
      </c>
      <c r="I565" s="141"/>
      <c r="J565" s="33" t="s">
        <v>13</v>
      </c>
      <c r="K565" s="137" t="s">
        <v>38</v>
      </c>
      <c r="L565" s="188"/>
      <c r="M565" s="189"/>
      <c r="N565" s="189"/>
      <c r="O565" s="189"/>
      <c r="P565" s="189"/>
      <c r="Q565" s="189"/>
      <c r="R565" s="189"/>
      <c r="S565" s="189"/>
      <c r="T565" s="189"/>
      <c r="U565" s="189"/>
      <c r="V565" s="189"/>
      <c r="W565" s="189"/>
      <c r="X565" s="189"/>
      <c r="Y565" s="189"/>
      <c r="Z565" s="189"/>
      <c r="AA565" s="189"/>
      <c r="AB565" s="189"/>
      <c r="AC565" s="189"/>
      <c r="AD565" s="189"/>
      <c r="AE565" s="189"/>
      <c r="AF565" s="189"/>
      <c r="AG565" s="189"/>
      <c r="AH565" s="82"/>
      <c r="AI565" s="89"/>
      <c r="AJ565" s="101"/>
      <c r="AK565" s="82"/>
      <c r="AL565" s="82"/>
      <c r="AM565" s="82"/>
      <c r="AN565" s="82"/>
      <c r="AO565" s="189"/>
      <c r="AP565" s="189"/>
      <c r="AQ565" s="189"/>
      <c r="AR565" s="189"/>
      <c r="AS565" s="189"/>
      <c r="AT565" s="189"/>
      <c r="AU565" s="189"/>
      <c r="AV565" s="189"/>
      <c r="AW565" s="189"/>
      <c r="AX565" s="189"/>
      <c r="AY565" s="189"/>
      <c r="AZ565" s="189"/>
      <c r="BA565" s="189"/>
      <c r="BB565" s="189"/>
      <c r="BC565" s="189"/>
      <c r="BD565" s="189"/>
      <c r="BE565" s="189"/>
      <c r="BF565" s="189"/>
      <c r="BG565" s="191"/>
      <c r="BH565" s="192"/>
      <c r="BI565" s="193"/>
      <c r="BJ565" s="193"/>
      <c r="BK565" s="193"/>
      <c r="BL565" s="193"/>
      <c r="BM565" s="193"/>
      <c r="BN565" s="193"/>
      <c r="BO565" s="193"/>
      <c r="BP565" s="193"/>
      <c r="BQ565" s="193"/>
      <c r="BR565" s="193"/>
      <c r="BS565" s="193"/>
      <c r="BT565" s="193"/>
      <c r="BU565" s="193"/>
      <c r="BV565" s="193"/>
      <c r="BW565" s="193"/>
      <c r="BX565" s="193"/>
      <c r="BY565" s="193"/>
      <c r="BZ565" s="193"/>
      <c r="CA565" s="193"/>
      <c r="CB565" s="193"/>
      <c r="CC565" s="193"/>
      <c r="CD565" s="193"/>
      <c r="CE565" s="194"/>
      <c r="CF565" s="192"/>
      <c r="CG565" s="193"/>
      <c r="CH565" s="193"/>
      <c r="CI565" s="193"/>
      <c r="CJ565" s="193"/>
      <c r="CK565" s="193"/>
      <c r="CL565" s="193"/>
      <c r="CM565" s="193"/>
      <c r="CN565" s="193"/>
      <c r="CO565" s="193"/>
      <c r="CP565" s="193"/>
      <c r="CQ565" s="193"/>
      <c r="CR565" s="193"/>
      <c r="CS565" s="193"/>
      <c r="CT565" s="193"/>
      <c r="CU565" s="193"/>
      <c r="CV565" s="193"/>
      <c r="CW565" s="193"/>
      <c r="CX565" s="193"/>
      <c r="CY565" s="193"/>
      <c r="CZ565" s="193"/>
      <c r="DA565" s="193"/>
      <c r="DB565" s="193"/>
      <c r="DC565" s="194"/>
      <c r="DD565" s="192"/>
      <c r="DE565" s="193"/>
      <c r="DF565" s="193"/>
      <c r="DG565" s="193"/>
      <c r="DH565" s="193"/>
      <c r="DI565" s="193"/>
      <c r="DJ565" s="193"/>
      <c r="DK565" s="193"/>
      <c r="DL565" s="193"/>
      <c r="DM565" s="193"/>
      <c r="DN565" s="193"/>
      <c r="DO565" s="193"/>
      <c r="DP565" s="193"/>
      <c r="DQ565" s="193"/>
      <c r="DR565" s="193"/>
      <c r="DS565" s="193"/>
      <c r="DT565" s="193"/>
      <c r="DU565" s="193"/>
      <c r="DV565" s="193"/>
      <c r="DW565" s="193"/>
      <c r="DX565" s="193"/>
      <c r="DY565" s="193"/>
      <c r="DZ565" s="193"/>
      <c r="EA565" s="194"/>
      <c r="EB565" s="195"/>
      <c r="EC565" s="193"/>
      <c r="ED565" s="193"/>
      <c r="EE565" s="193"/>
      <c r="EF565" s="193"/>
      <c r="EG565" s="193"/>
      <c r="EH565" s="193"/>
      <c r="EI565" s="193"/>
      <c r="EJ565" s="193"/>
      <c r="EK565" s="193"/>
      <c r="EL565" s="193"/>
      <c r="EM565" s="193"/>
      <c r="EN565" s="193"/>
      <c r="EO565" s="193"/>
      <c r="EP565" s="193"/>
      <c r="EQ565" s="193"/>
      <c r="ER565" s="193"/>
      <c r="ES565" s="193"/>
      <c r="ET565" s="193"/>
      <c r="EU565" s="193"/>
      <c r="EV565" s="193"/>
      <c r="EW565" s="193"/>
      <c r="EX565" s="193"/>
      <c r="EY565" s="196"/>
      <c r="EZ565" s="14"/>
      <c r="FA565" s="14"/>
      <c r="FB565" s="14"/>
      <c r="FC565" s="14"/>
      <c r="FD565" s="14"/>
      <c r="FE565" s="14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</row>
    <row r="566" spans="1:171" ht="12" customHeight="1" x14ac:dyDescent="0.2">
      <c r="A566" s="134" t="s">
        <v>280</v>
      </c>
      <c r="B566" s="249" t="s">
        <v>281</v>
      </c>
      <c r="C566" s="140">
        <v>18</v>
      </c>
      <c r="D566" s="33" t="s">
        <v>42</v>
      </c>
      <c r="E566" s="33" t="s">
        <v>89</v>
      </c>
      <c r="F566" s="135">
        <v>43344</v>
      </c>
      <c r="G566" s="142">
        <v>45</v>
      </c>
      <c r="H566" s="234">
        <v>350000</v>
      </c>
      <c r="I566" s="136"/>
      <c r="J566" s="33" t="s">
        <v>13</v>
      </c>
      <c r="K566" s="137" t="s">
        <v>38</v>
      </c>
      <c r="L566" s="188"/>
      <c r="M566" s="189"/>
      <c r="N566" s="189"/>
      <c r="O566" s="189"/>
      <c r="P566" s="189"/>
      <c r="Q566" s="189"/>
      <c r="R566" s="189"/>
      <c r="S566" s="189"/>
      <c r="T566" s="189"/>
      <c r="U566" s="189"/>
      <c r="V566" s="189"/>
      <c r="W566" s="189"/>
      <c r="X566" s="189"/>
      <c r="Y566" s="189"/>
      <c r="Z566" s="189"/>
      <c r="AA566" s="189"/>
      <c r="AB566" s="189"/>
      <c r="AC566" s="189"/>
      <c r="AD566" s="189"/>
      <c r="AE566" s="189"/>
      <c r="AF566" s="189"/>
      <c r="AG566" s="189"/>
      <c r="AH566" s="82"/>
      <c r="AI566" s="89"/>
      <c r="AJ566" s="101"/>
      <c r="AK566" s="189"/>
      <c r="AL566" s="189"/>
      <c r="AM566" s="189"/>
      <c r="AN566" s="189"/>
      <c r="AO566" s="189"/>
      <c r="AP566" s="189"/>
      <c r="AQ566" s="189"/>
      <c r="AR566" s="189"/>
      <c r="AS566" s="189"/>
      <c r="AT566" s="189"/>
      <c r="AU566" s="189"/>
      <c r="AV566" s="189"/>
      <c r="AW566" s="189"/>
      <c r="AX566" s="189"/>
      <c r="AY566" s="189"/>
      <c r="AZ566" s="189"/>
      <c r="BA566" s="189"/>
      <c r="BB566" s="189"/>
      <c r="BC566" s="189"/>
      <c r="BD566" s="189"/>
      <c r="BE566" s="189"/>
      <c r="BF566" s="189"/>
      <c r="BG566" s="191"/>
      <c r="BH566" s="192"/>
      <c r="BI566" s="193"/>
      <c r="BJ566" s="193"/>
      <c r="BK566" s="193"/>
      <c r="BL566" s="193"/>
      <c r="BM566" s="193"/>
      <c r="BN566" s="193"/>
      <c r="BO566" s="193"/>
      <c r="BP566" s="193"/>
      <c r="BQ566" s="193"/>
      <c r="BR566" s="193"/>
      <c r="BS566" s="193"/>
      <c r="BT566" s="193"/>
      <c r="BU566" s="193"/>
      <c r="BV566" s="193"/>
      <c r="BW566" s="193"/>
      <c r="BX566" s="193"/>
      <c r="BY566" s="193"/>
      <c r="BZ566" s="193"/>
      <c r="CA566" s="193"/>
      <c r="CB566" s="193"/>
      <c r="CC566" s="193"/>
      <c r="CD566" s="193"/>
      <c r="CE566" s="194"/>
      <c r="CF566" s="192"/>
      <c r="CG566" s="193"/>
      <c r="CH566" s="193"/>
      <c r="CI566" s="193"/>
      <c r="CJ566" s="193"/>
      <c r="CK566" s="193"/>
      <c r="CL566" s="193"/>
      <c r="CM566" s="193"/>
      <c r="CN566" s="193"/>
      <c r="CO566" s="193"/>
      <c r="CP566" s="193"/>
      <c r="CQ566" s="193"/>
      <c r="CR566" s="193"/>
      <c r="CS566" s="193"/>
      <c r="CT566" s="193"/>
      <c r="CU566" s="193"/>
      <c r="CV566" s="193"/>
      <c r="CW566" s="193"/>
      <c r="CX566" s="193"/>
      <c r="CY566" s="193"/>
      <c r="CZ566" s="193"/>
      <c r="DA566" s="193"/>
      <c r="DB566" s="193"/>
      <c r="DC566" s="194"/>
      <c r="DD566" s="192"/>
      <c r="DE566" s="193"/>
      <c r="DF566" s="193"/>
      <c r="DG566" s="193"/>
      <c r="DH566" s="193"/>
      <c r="DI566" s="193"/>
      <c r="DJ566" s="193"/>
      <c r="DK566" s="193"/>
      <c r="DL566" s="193"/>
      <c r="DM566" s="193"/>
      <c r="DN566" s="193"/>
      <c r="DO566" s="193"/>
      <c r="DP566" s="193"/>
      <c r="DQ566" s="193"/>
      <c r="DR566" s="193"/>
      <c r="DS566" s="193"/>
      <c r="DT566" s="193"/>
      <c r="DU566" s="193"/>
      <c r="DV566" s="193"/>
      <c r="DW566" s="193"/>
      <c r="DX566" s="193"/>
      <c r="DY566" s="193"/>
      <c r="DZ566" s="193"/>
      <c r="EA566" s="194"/>
      <c r="EB566" s="195"/>
      <c r="EC566" s="193"/>
      <c r="ED566" s="193"/>
      <c r="EE566" s="193"/>
      <c r="EF566" s="193"/>
      <c r="EG566" s="193"/>
      <c r="EH566" s="193"/>
      <c r="EI566" s="193"/>
      <c r="EJ566" s="193"/>
      <c r="EK566" s="193"/>
      <c r="EL566" s="193"/>
      <c r="EM566" s="193"/>
      <c r="EN566" s="193"/>
      <c r="EO566" s="193"/>
      <c r="EP566" s="193"/>
      <c r="EQ566" s="193"/>
      <c r="ER566" s="193"/>
      <c r="ES566" s="193"/>
      <c r="ET566" s="193"/>
      <c r="EU566" s="193"/>
      <c r="EV566" s="193"/>
      <c r="EW566" s="193"/>
      <c r="EX566" s="193"/>
      <c r="EY566" s="196"/>
      <c r="EZ566" s="14"/>
      <c r="FA566" s="14"/>
      <c r="FB566" s="14"/>
      <c r="FC566" s="14"/>
      <c r="FD566" s="14"/>
      <c r="FE566" s="14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</row>
    <row r="567" spans="1:171" ht="12" customHeight="1" x14ac:dyDescent="0.2">
      <c r="A567" s="134" t="s">
        <v>280</v>
      </c>
      <c r="B567" s="249" t="s">
        <v>283</v>
      </c>
      <c r="C567" s="140">
        <v>18</v>
      </c>
      <c r="D567" s="33" t="s">
        <v>42</v>
      </c>
      <c r="E567" s="33" t="s">
        <v>89</v>
      </c>
      <c r="F567" s="135">
        <v>43344</v>
      </c>
      <c r="G567" s="142">
        <v>60</v>
      </c>
      <c r="H567" s="234">
        <v>250000</v>
      </c>
      <c r="I567" s="136"/>
      <c r="J567" s="33" t="s">
        <v>13</v>
      </c>
      <c r="K567" s="137" t="s">
        <v>38</v>
      </c>
      <c r="L567" s="188"/>
      <c r="M567" s="189"/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89"/>
      <c r="Y567" s="189"/>
      <c r="Z567" s="189"/>
      <c r="AA567" s="189"/>
      <c r="AB567" s="189"/>
      <c r="AC567" s="189"/>
      <c r="AD567" s="189"/>
      <c r="AE567" s="189"/>
      <c r="AF567" s="189"/>
      <c r="AG567" s="189"/>
      <c r="AH567" s="82"/>
      <c r="AI567" s="89"/>
      <c r="AJ567" s="101"/>
      <c r="AK567" s="82"/>
      <c r="AL567" s="189"/>
      <c r="AM567" s="189"/>
      <c r="AN567" s="189"/>
      <c r="AO567" s="189"/>
      <c r="AP567" s="189"/>
      <c r="AQ567" s="189"/>
      <c r="AR567" s="189"/>
      <c r="AS567" s="189"/>
      <c r="AT567" s="189"/>
      <c r="AU567" s="189"/>
      <c r="AV567" s="189"/>
      <c r="AW567" s="189"/>
      <c r="AX567" s="189"/>
      <c r="AY567" s="189"/>
      <c r="AZ567" s="189"/>
      <c r="BA567" s="189"/>
      <c r="BB567" s="189"/>
      <c r="BC567" s="189"/>
      <c r="BD567" s="189"/>
      <c r="BE567" s="189"/>
      <c r="BF567" s="189"/>
      <c r="BG567" s="191"/>
      <c r="BH567" s="192"/>
      <c r="BI567" s="193"/>
      <c r="BJ567" s="193"/>
      <c r="BK567" s="193"/>
      <c r="BL567" s="193"/>
      <c r="BM567" s="193"/>
      <c r="BN567" s="193"/>
      <c r="BO567" s="193"/>
      <c r="BP567" s="193"/>
      <c r="BQ567" s="193"/>
      <c r="BR567" s="193"/>
      <c r="BS567" s="193"/>
      <c r="BT567" s="193"/>
      <c r="BU567" s="193"/>
      <c r="BV567" s="193"/>
      <c r="BW567" s="193"/>
      <c r="BX567" s="193"/>
      <c r="BY567" s="193"/>
      <c r="BZ567" s="193"/>
      <c r="CA567" s="193"/>
      <c r="CB567" s="193"/>
      <c r="CC567" s="193"/>
      <c r="CD567" s="193"/>
      <c r="CE567" s="194"/>
      <c r="CF567" s="192"/>
      <c r="CG567" s="193"/>
      <c r="CH567" s="193"/>
      <c r="CI567" s="193"/>
      <c r="CJ567" s="193"/>
      <c r="CK567" s="193"/>
      <c r="CL567" s="193"/>
      <c r="CM567" s="193"/>
      <c r="CN567" s="193"/>
      <c r="CO567" s="193"/>
      <c r="CP567" s="193"/>
      <c r="CQ567" s="193"/>
      <c r="CR567" s="193"/>
      <c r="CS567" s="193"/>
      <c r="CT567" s="193"/>
      <c r="CU567" s="193"/>
      <c r="CV567" s="193"/>
      <c r="CW567" s="193"/>
      <c r="CX567" s="193"/>
      <c r="CY567" s="193"/>
      <c r="CZ567" s="193"/>
      <c r="DA567" s="193"/>
      <c r="DB567" s="193"/>
      <c r="DC567" s="194"/>
      <c r="DD567" s="192"/>
      <c r="DE567" s="193"/>
      <c r="DF567" s="193"/>
      <c r="DG567" s="193"/>
      <c r="DH567" s="193"/>
      <c r="DI567" s="193"/>
      <c r="DJ567" s="193"/>
      <c r="DK567" s="193"/>
      <c r="DL567" s="193"/>
      <c r="DM567" s="193"/>
      <c r="DN567" s="193"/>
      <c r="DO567" s="193"/>
      <c r="DP567" s="193"/>
      <c r="DQ567" s="193"/>
      <c r="DR567" s="193"/>
      <c r="DS567" s="193"/>
      <c r="DT567" s="193"/>
      <c r="DU567" s="193"/>
      <c r="DV567" s="193"/>
      <c r="DW567" s="193"/>
      <c r="DX567" s="193"/>
      <c r="DY567" s="193"/>
      <c r="DZ567" s="193"/>
      <c r="EA567" s="194"/>
      <c r="EB567" s="195"/>
      <c r="EC567" s="193"/>
      <c r="ED567" s="193"/>
      <c r="EE567" s="193"/>
      <c r="EF567" s="193"/>
      <c r="EG567" s="193"/>
      <c r="EH567" s="193"/>
      <c r="EI567" s="193"/>
      <c r="EJ567" s="193"/>
      <c r="EK567" s="193"/>
      <c r="EL567" s="193"/>
      <c r="EM567" s="193"/>
      <c r="EN567" s="193"/>
      <c r="EO567" s="193"/>
      <c r="EP567" s="193"/>
      <c r="EQ567" s="193"/>
      <c r="ER567" s="193"/>
      <c r="ES567" s="193"/>
      <c r="ET567" s="193"/>
      <c r="EU567" s="193"/>
      <c r="EV567" s="193"/>
      <c r="EW567" s="193"/>
      <c r="EX567" s="193"/>
      <c r="EY567" s="196"/>
      <c r="EZ567" s="14"/>
      <c r="FA567" s="14"/>
      <c r="FB567" s="14"/>
      <c r="FC567" s="14"/>
      <c r="FD567" s="14"/>
      <c r="FE567" s="14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</row>
    <row r="568" spans="1:171" ht="12" customHeight="1" x14ac:dyDescent="0.2">
      <c r="A568" s="134" t="s">
        <v>280</v>
      </c>
      <c r="B568" s="249" t="s">
        <v>282</v>
      </c>
      <c r="C568" s="130">
        <v>19</v>
      </c>
      <c r="D568" s="33" t="s">
        <v>42</v>
      </c>
      <c r="E568" s="33" t="s">
        <v>89</v>
      </c>
      <c r="F568" s="147">
        <v>43617</v>
      </c>
      <c r="G568" s="142">
        <v>45</v>
      </c>
      <c r="H568" s="234">
        <v>350000</v>
      </c>
      <c r="I568" s="136"/>
      <c r="J568" s="33" t="s">
        <v>13</v>
      </c>
      <c r="K568" s="137" t="s">
        <v>38</v>
      </c>
      <c r="L568" s="188"/>
      <c r="M568" s="189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89"/>
      <c r="Z568" s="189"/>
      <c r="AA568" s="189"/>
      <c r="AB568" s="189"/>
      <c r="AC568" s="189"/>
      <c r="AD568" s="189"/>
      <c r="AE568" s="189"/>
      <c r="AF568" s="189"/>
      <c r="AG568" s="189"/>
      <c r="AH568" s="189"/>
      <c r="AI568" s="191"/>
      <c r="AJ568" s="202"/>
      <c r="AK568" s="189"/>
      <c r="AL568" s="189"/>
      <c r="AM568" s="189"/>
      <c r="AN568" s="189"/>
      <c r="AO568" s="189"/>
      <c r="AP568" s="189"/>
      <c r="AQ568" s="189"/>
      <c r="AR568" s="189"/>
      <c r="AS568" s="189"/>
      <c r="AT568" s="189"/>
      <c r="AU568" s="189"/>
      <c r="AV568" s="189"/>
      <c r="AW568" s="189"/>
      <c r="AX568" s="189"/>
      <c r="AY568" s="189"/>
      <c r="AZ568" s="82"/>
      <c r="BA568" s="82"/>
      <c r="BB568" s="82"/>
      <c r="BC568" s="189"/>
      <c r="BD568" s="189"/>
      <c r="BE568" s="189"/>
      <c r="BF568" s="189"/>
      <c r="BG568" s="191"/>
      <c r="BH568" s="192"/>
      <c r="BI568" s="193"/>
      <c r="BJ568" s="193"/>
      <c r="BK568" s="193"/>
      <c r="BL568" s="193"/>
      <c r="BM568" s="193"/>
      <c r="BN568" s="193"/>
      <c r="BO568" s="193"/>
      <c r="BP568" s="193"/>
      <c r="BQ568" s="193"/>
      <c r="BR568" s="193"/>
      <c r="BS568" s="193"/>
      <c r="BT568" s="193"/>
      <c r="BU568" s="193"/>
      <c r="BV568" s="193"/>
      <c r="BW568" s="193"/>
      <c r="BX568" s="193"/>
      <c r="BY568" s="193"/>
      <c r="BZ568" s="193"/>
      <c r="CA568" s="193"/>
      <c r="CB568" s="193"/>
      <c r="CC568" s="193"/>
      <c r="CD568" s="193"/>
      <c r="CE568" s="194"/>
      <c r="CF568" s="192"/>
      <c r="CG568" s="193"/>
      <c r="CH568" s="193"/>
      <c r="CI568" s="193"/>
      <c r="CJ568" s="193"/>
      <c r="CK568" s="193"/>
      <c r="CL568" s="193"/>
      <c r="CM568" s="193"/>
      <c r="CN568" s="193"/>
      <c r="CO568" s="193"/>
      <c r="CP568" s="193"/>
      <c r="CQ568" s="193"/>
      <c r="CR568" s="193"/>
      <c r="CS568" s="193"/>
      <c r="CT568" s="193"/>
      <c r="CU568" s="193"/>
      <c r="CV568" s="193"/>
      <c r="CW568" s="193"/>
      <c r="CX568" s="193"/>
      <c r="CY568" s="193"/>
      <c r="CZ568" s="193"/>
      <c r="DA568" s="193"/>
      <c r="DB568" s="193"/>
      <c r="DC568" s="194"/>
      <c r="DD568" s="192"/>
      <c r="DE568" s="193"/>
      <c r="DF568" s="193"/>
      <c r="DG568" s="193"/>
      <c r="DH568" s="193"/>
      <c r="DI568" s="193"/>
      <c r="DJ568" s="193"/>
      <c r="DK568" s="193"/>
      <c r="DL568" s="193"/>
      <c r="DM568" s="193"/>
      <c r="DN568" s="193"/>
      <c r="DO568" s="193"/>
      <c r="DP568" s="193"/>
      <c r="DQ568" s="193"/>
      <c r="DR568" s="193"/>
      <c r="DS568" s="193"/>
      <c r="DT568" s="193"/>
      <c r="DU568" s="193"/>
      <c r="DV568" s="193"/>
      <c r="DW568" s="193"/>
      <c r="DX568" s="193"/>
      <c r="DY568" s="193"/>
      <c r="DZ568" s="193"/>
      <c r="EA568" s="194"/>
      <c r="EB568" s="195"/>
      <c r="EC568" s="193"/>
      <c r="ED568" s="193"/>
      <c r="EE568" s="193"/>
      <c r="EF568" s="193"/>
      <c r="EG568" s="193"/>
      <c r="EH568" s="193"/>
      <c r="EI568" s="193"/>
      <c r="EJ568" s="193"/>
      <c r="EK568" s="193"/>
      <c r="EL568" s="193"/>
      <c r="EM568" s="193"/>
      <c r="EN568" s="193"/>
      <c r="EO568" s="193"/>
      <c r="EP568" s="193"/>
      <c r="EQ568" s="193"/>
      <c r="ER568" s="193"/>
      <c r="ES568" s="193"/>
      <c r="ET568" s="193"/>
      <c r="EU568" s="193"/>
      <c r="EV568" s="193"/>
      <c r="EW568" s="193"/>
      <c r="EX568" s="193"/>
      <c r="EY568" s="196"/>
      <c r="EZ568" s="14"/>
      <c r="FA568" s="14"/>
      <c r="FB568" s="14"/>
      <c r="FC568" s="14"/>
      <c r="FD568" s="14"/>
      <c r="FE568" s="14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</row>
    <row r="569" spans="1:171" ht="12" customHeight="1" x14ac:dyDescent="0.2">
      <c r="A569" s="134" t="s">
        <v>280</v>
      </c>
      <c r="B569" s="249" t="s">
        <v>281</v>
      </c>
      <c r="C569" s="130">
        <v>19</v>
      </c>
      <c r="D569" s="33" t="s">
        <v>42</v>
      </c>
      <c r="E569" s="33" t="s">
        <v>89</v>
      </c>
      <c r="F569" s="147">
        <v>43617</v>
      </c>
      <c r="G569" s="142">
        <v>45</v>
      </c>
      <c r="H569" s="234">
        <v>350000</v>
      </c>
      <c r="I569" s="136"/>
      <c r="J569" s="33" t="s">
        <v>13</v>
      </c>
      <c r="K569" s="137" t="s">
        <v>38</v>
      </c>
      <c r="L569" s="188"/>
      <c r="M569" s="189"/>
      <c r="N569" s="189"/>
      <c r="O569" s="189"/>
      <c r="P569" s="189"/>
      <c r="Q569" s="189"/>
      <c r="R569" s="189"/>
      <c r="S569" s="189"/>
      <c r="T569" s="189"/>
      <c r="U569" s="189"/>
      <c r="V569" s="189"/>
      <c r="W569" s="189"/>
      <c r="X569" s="189"/>
      <c r="Y569" s="189"/>
      <c r="Z569" s="189"/>
      <c r="AA569" s="189"/>
      <c r="AB569" s="189"/>
      <c r="AC569" s="189"/>
      <c r="AD569" s="189"/>
      <c r="AE569" s="189"/>
      <c r="AF569" s="189"/>
      <c r="AG569" s="189"/>
      <c r="AH569" s="189"/>
      <c r="AI569" s="191"/>
      <c r="AJ569" s="202"/>
      <c r="AK569" s="189"/>
      <c r="AL569" s="189"/>
      <c r="AM569" s="189"/>
      <c r="AN569" s="189"/>
      <c r="AO569" s="189"/>
      <c r="AP569" s="189"/>
      <c r="AQ569" s="189"/>
      <c r="AR569" s="189"/>
      <c r="AS569" s="189"/>
      <c r="AT569" s="189"/>
      <c r="AU569" s="189"/>
      <c r="AV569" s="189"/>
      <c r="AW569" s="189"/>
      <c r="AX569" s="189"/>
      <c r="AY569" s="189"/>
      <c r="AZ569" s="82"/>
      <c r="BA569" s="82"/>
      <c r="BB569" s="82"/>
      <c r="BC569" s="189"/>
      <c r="BD569" s="189"/>
      <c r="BE569" s="189"/>
      <c r="BF569" s="189"/>
      <c r="BG569" s="191"/>
      <c r="BH569" s="192"/>
      <c r="BI569" s="193"/>
      <c r="BJ569" s="193"/>
      <c r="BK569" s="193"/>
      <c r="BL569" s="193"/>
      <c r="BM569" s="193"/>
      <c r="BN569" s="193"/>
      <c r="BO569" s="193"/>
      <c r="BP569" s="193"/>
      <c r="BQ569" s="193"/>
      <c r="BR569" s="193"/>
      <c r="BS569" s="193"/>
      <c r="BT569" s="193"/>
      <c r="BU569" s="193"/>
      <c r="BV569" s="193"/>
      <c r="BW569" s="193"/>
      <c r="BX569" s="193"/>
      <c r="BY569" s="193"/>
      <c r="BZ569" s="193"/>
      <c r="CA569" s="193"/>
      <c r="CB569" s="193"/>
      <c r="CC569" s="193"/>
      <c r="CD569" s="193"/>
      <c r="CE569" s="194"/>
      <c r="CF569" s="192"/>
      <c r="CG569" s="193"/>
      <c r="CH569" s="193"/>
      <c r="CI569" s="193"/>
      <c r="CJ569" s="193"/>
      <c r="CK569" s="193"/>
      <c r="CL569" s="193"/>
      <c r="CM569" s="193"/>
      <c r="CN569" s="193"/>
      <c r="CO569" s="193"/>
      <c r="CP569" s="193"/>
      <c r="CQ569" s="193"/>
      <c r="CR569" s="193"/>
      <c r="CS569" s="193"/>
      <c r="CT569" s="193"/>
      <c r="CU569" s="193"/>
      <c r="CV569" s="193"/>
      <c r="CW569" s="193"/>
      <c r="CX569" s="193"/>
      <c r="CY569" s="193"/>
      <c r="CZ569" s="193"/>
      <c r="DA569" s="193"/>
      <c r="DB569" s="193"/>
      <c r="DC569" s="194"/>
      <c r="DD569" s="192"/>
      <c r="DE569" s="193"/>
      <c r="DF569" s="193"/>
      <c r="DG569" s="193"/>
      <c r="DH569" s="193"/>
      <c r="DI569" s="193"/>
      <c r="DJ569" s="193"/>
      <c r="DK569" s="193"/>
      <c r="DL569" s="193"/>
      <c r="DM569" s="193"/>
      <c r="DN569" s="193"/>
      <c r="DO569" s="193"/>
      <c r="DP569" s="193"/>
      <c r="DQ569" s="193"/>
      <c r="DR569" s="193"/>
      <c r="DS569" s="193"/>
      <c r="DT569" s="193"/>
      <c r="DU569" s="193"/>
      <c r="DV569" s="193"/>
      <c r="DW569" s="193"/>
      <c r="DX569" s="193"/>
      <c r="DY569" s="193"/>
      <c r="DZ569" s="193"/>
      <c r="EA569" s="194"/>
      <c r="EB569" s="195"/>
      <c r="EC569" s="193"/>
      <c r="ED569" s="193"/>
      <c r="EE569" s="193"/>
      <c r="EF569" s="193"/>
      <c r="EG569" s="193"/>
      <c r="EH569" s="193"/>
      <c r="EI569" s="193"/>
      <c r="EJ569" s="193"/>
      <c r="EK569" s="193"/>
      <c r="EL569" s="193"/>
      <c r="EM569" s="193"/>
      <c r="EN569" s="193"/>
      <c r="EO569" s="193"/>
      <c r="EP569" s="193"/>
      <c r="EQ569" s="193"/>
      <c r="ER569" s="193"/>
      <c r="ES569" s="193"/>
      <c r="ET569" s="193"/>
      <c r="EU569" s="193"/>
      <c r="EV569" s="193"/>
      <c r="EW569" s="193"/>
      <c r="EX569" s="193"/>
      <c r="EY569" s="196"/>
      <c r="EZ569" s="14"/>
      <c r="FA569" s="14"/>
      <c r="FB569" s="14"/>
      <c r="FC569" s="14"/>
      <c r="FD569" s="14"/>
      <c r="FE569" s="14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</row>
    <row r="570" spans="1:171" ht="12" customHeight="1" x14ac:dyDescent="0.2">
      <c r="A570" s="134" t="s">
        <v>280</v>
      </c>
      <c r="B570" s="249" t="s">
        <v>291</v>
      </c>
      <c r="C570" s="130">
        <v>19</v>
      </c>
      <c r="D570" s="33" t="s">
        <v>42</v>
      </c>
      <c r="E570" s="33" t="s">
        <v>89</v>
      </c>
      <c r="F570" s="147">
        <v>43678</v>
      </c>
      <c r="G570" s="42">
        <v>90</v>
      </c>
      <c r="H570" s="234">
        <v>750000</v>
      </c>
      <c r="I570" s="136"/>
      <c r="J570" s="33" t="s">
        <v>13</v>
      </c>
      <c r="K570" s="137" t="s">
        <v>38</v>
      </c>
      <c r="L570" s="188"/>
      <c r="M570" s="189"/>
      <c r="N570" s="189"/>
      <c r="O570" s="189"/>
      <c r="P570" s="189"/>
      <c r="Q570" s="189"/>
      <c r="R570" s="189"/>
      <c r="S570" s="189"/>
      <c r="T570" s="189"/>
      <c r="U570" s="189"/>
      <c r="V570" s="189"/>
      <c r="W570" s="189"/>
      <c r="X570" s="189"/>
      <c r="Y570" s="189"/>
      <c r="Z570" s="189"/>
      <c r="AA570" s="189"/>
      <c r="AB570" s="189"/>
      <c r="AC570" s="189"/>
      <c r="AD570" s="189"/>
      <c r="AE570" s="189"/>
      <c r="AF570" s="189"/>
      <c r="AG570" s="189"/>
      <c r="AH570" s="189"/>
      <c r="AI570" s="191"/>
      <c r="AJ570" s="202"/>
      <c r="AK570" s="189"/>
      <c r="AL570" s="189"/>
      <c r="AM570" s="189"/>
      <c r="AN570" s="189"/>
      <c r="AO570" s="189"/>
      <c r="AP570" s="189"/>
      <c r="AQ570" s="189"/>
      <c r="AR570" s="189"/>
      <c r="AS570" s="189"/>
      <c r="AT570" s="189"/>
      <c r="AU570" s="189"/>
      <c r="AV570" s="189"/>
      <c r="AW570" s="189"/>
      <c r="AX570" s="189"/>
      <c r="AY570" s="189"/>
      <c r="AZ570" s="189"/>
      <c r="BA570" s="189"/>
      <c r="BB570" s="189"/>
      <c r="BC570" s="83"/>
      <c r="BD570" s="82"/>
      <c r="BE570" s="82"/>
      <c r="BF570" s="82"/>
      <c r="BG570" s="89"/>
      <c r="BH570" s="111"/>
      <c r="BI570" s="82"/>
      <c r="BJ570" s="82"/>
      <c r="BK570" s="193"/>
      <c r="BL570" s="193"/>
      <c r="BM570" s="193"/>
      <c r="BN570" s="193"/>
      <c r="BO570" s="193"/>
      <c r="BP570" s="193"/>
      <c r="BQ570" s="193"/>
      <c r="BR570" s="193"/>
      <c r="BS570" s="193"/>
      <c r="BT570" s="193"/>
      <c r="BU570" s="193"/>
      <c r="BV570" s="193"/>
      <c r="BW570" s="193"/>
      <c r="BX570" s="193"/>
      <c r="BY570" s="193"/>
      <c r="BZ570" s="193"/>
      <c r="CA570" s="193"/>
      <c r="CB570" s="193"/>
      <c r="CC570" s="193"/>
      <c r="CD570" s="193"/>
      <c r="CE570" s="194"/>
      <c r="CF570" s="192"/>
      <c r="CG570" s="193"/>
      <c r="CH570" s="193"/>
      <c r="CI570" s="193"/>
      <c r="CJ570" s="193"/>
      <c r="CK570" s="193"/>
      <c r="CL570" s="193"/>
      <c r="CM570" s="193"/>
      <c r="CN570" s="193"/>
      <c r="CO570" s="193"/>
      <c r="CP570" s="193"/>
      <c r="CQ570" s="193"/>
      <c r="CR570" s="193"/>
      <c r="CS570" s="193"/>
      <c r="CT570" s="193"/>
      <c r="CU570" s="193"/>
      <c r="CV570" s="193"/>
      <c r="CW570" s="193"/>
      <c r="CX570" s="193"/>
      <c r="CY570" s="193"/>
      <c r="CZ570" s="193"/>
      <c r="DA570" s="193"/>
      <c r="DB570" s="193"/>
      <c r="DC570" s="194"/>
      <c r="DD570" s="192"/>
      <c r="DE570" s="193"/>
      <c r="DF570" s="193"/>
      <c r="DG570" s="193"/>
      <c r="DH570" s="193"/>
      <c r="DI570" s="193"/>
      <c r="DJ570" s="193"/>
      <c r="DK570" s="193"/>
      <c r="DL570" s="193"/>
      <c r="DM570" s="193"/>
      <c r="DN570" s="193"/>
      <c r="DO570" s="193"/>
      <c r="DP570" s="193"/>
      <c r="DQ570" s="193"/>
      <c r="DR570" s="193"/>
      <c r="DS570" s="193"/>
      <c r="DT570" s="193"/>
      <c r="DU570" s="193"/>
      <c r="DV570" s="193"/>
      <c r="DW570" s="193"/>
      <c r="DX570" s="193"/>
      <c r="DY570" s="193"/>
      <c r="DZ570" s="193"/>
      <c r="EA570" s="194"/>
      <c r="EB570" s="195"/>
      <c r="EC570" s="193"/>
      <c r="ED570" s="193"/>
      <c r="EE570" s="193"/>
      <c r="EF570" s="193"/>
      <c r="EG570" s="193"/>
      <c r="EH570" s="193"/>
      <c r="EI570" s="193"/>
      <c r="EJ570" s="193"/>
      <c r="EK570" s="193"/>
      <c r="EL570" s="193"/>
      <c r="EM570" s="193"/>
      <c r="EN570" s="193"/>
      <c r="EO570" s="193"/>
      <c r="EP570" s="193"/>
      <c r="EQ570" s="193"/>
      <c r="ER570" s="193"/>
      <c r="ES570" s="193"/>
      <c r="ET570" s="193"/>
      <c r="EU570" s="193"/>
      <c r="EV570" s="193"/>
      <c r="EW570" s="193"/>
      <c r="EX570" s="193"/>
      <c r="EY570" s="196"/>
      <c r="EZ570" s="14"/>
      <c r="FA570" s="14"/>
      <c r="FB570" s="14"/>
      <c r="FC570" s="14"/>
      <c r="FD570" s="14"/>
      <c r="FE570" s="14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</row>
    <row r="571" spans="1:171" ht="12" customHeight="1" x14ac:dyDescent="0.2">
      <c r="A571" s="134" t="s">
        <v>280</v>
      </c>
      <c r="B571" s="249" t="s">
        <v>283</v>
      </c>
      <c r="C571" s="130">
        <v>19</v>
      </c>
      <c r="D571" s="33" t="s">
        <v>42</v>
      </c>
      <c r="E571" s="33" t="s">
        <v>89</v>
      </c>
      <c r="F571" s="147">
        <v>43678</v>
      </c>
      <c r="G571" s="142">
        <v>60</v>
      </c>
      <c r="H571" s="234">
        <v>250000</v>
      </c>
      <c r="I571" s="136"/>
      <c r="J571" s="33" t="s">
        <v>13</v>
      </c>
      <c r="K571" s="137" t="s">
        <v>38</v>
      </c>
      <c r="L571" s="188"/>
      <c r="M571" s="189"/>
      <c r="N571" s="189"/>
      <c r="O571" s="189"/>
      <c r="P571" s="189"/>
      <c r="Q571" s="189"/>
      <c r="R571" s="189"/>
      <c r="S571" s="189"/>
      <c r="T571" s="189"/>
      <c r="U571" s="189"/>
      <c r="V571" s="189"/>
      <c r="W571" s="189"/>
      <c r="X571" s="189"/>
      <c r="Y571" s="189"/>
      <c r="Z571" s="189"/>
      <c r="AA571" s="189"/>
      <c r="AB571" s="189"/>
      <c r="AC571" s="189"/>
      <c r="AD571" s="189"/>
      <c r="AE571" s="189"/>
      <c r="AF571" s="189"/>
      <c r="AG571" s="189"/>
      <c r="AH571" s="189"/>
      <c r="AI571" s="191"/>
      <c r="AJ571" s="202"/>
      <c r="AK571" s="189"/>
      <c r="AL571" s="189"/>
      <c r="AM571" s="189"/>
      <c r="AN571" s="189"/>
      <c r="AO571" s="189"/>
      <c r="AP571" s="189"/>
      <c r="AQ571" s="189"/>
      <c r="AR571" s="189"/>
      <c r="AS571" s="189"/>
      <c r="AT571" s="189"/>
      <c r="AU571" s="189"/>
      <c r="AV571" s="189"/>
      <c r="AW571" s="189"/>
      <c r="AX571" s="189"/>
      <c r="AY571" s="189"/>
      <c r="AZ571" s="189"/>
      <c r="BA571" s="189"/>
      <c r="BB571" s="189"/>
      <c r="BC571" s="83"/>
      <c r="BD571" s="82"/>
      <c r="BE571" s="82"/>
      <c r="BF571" s="82"/>
      <c r="BG571" s="89"/>
      <c r="BH571" s="192"/>
      <c r="BI571" s="193"/>
      <c r="BJ571" s="193"/>
      <c r="BK571" s="193"/>
      <c r="BL571" s="193"/>
      <c r="BM571" s="193"/>
      <c r="BN571" s="193"/>
      <c r="BO571" s="193"/>
      <c r="BP571" s="193"/>
      <c r="BQ571" s="193"/>
      <c r="BR571" s="193"/>
      <c r="BS571" s="193"/>
      <c r="BT571" s="193"/>
      <c r="BU571" s="193"/>
      <c r="BV571" s="193"/>
      <c r="BW571" s="193"/>
      <c r="BX571" s="193"/>
      <c r="BY571" s="193"/>
      <c r="BZ571" s="193"/>
      <c r="CA571" s="193"/>
      <c r="CB571" s="193"/>
      <c r="CC571" s="193"/>
      <c r="CD571" s="193"/>
      <c r="CE571" s="194"/>
      <c r="CF571" s="192"/>
      <c r="CG571" s="193"/>
      <c r="CH571" s="193"/>
      <c r="CI571" s="193"/>
      <c r="CJ571" s="193"/>
      <c r="CK571" s="193"/>
      <c r="CL571" s="193"/>
      <c r="CM571" s="193"/>
      <c r="CN571" s="193"/>
      <c r="CO571" s="193"/>
      <c r="CP571" s="193"/>
      <c r="CQ571" s="193"/>
      <c r="CR571" s="193"/>
      <c r="CS571" s="193"/>
      <c r="CT571" s="193"/>
      <c r="CU571" s="193"/>
      <c r="CV571" s="193"/>
      <c r="CW571" s="193"/>
      <c r="CX571" s="193"/>
      <c r="CY571" s="193"/>
      <c r="CZ571" s="193"/>
      <c r="DA571" s="193"/>
      <c r="DB571" s="193"/>
      <c r="DC571" s="194"/>
      <c r="DD571" s="192"/>
      <c r="DE571" s="193"/>
      <c r="DF571" s="193"/>
      <c r="DG571" s="193"/>
      <c r="DH571" s="193"/>
      <c r="DI571" s="193"/>
      <c r="DJ571" s="193"/>
      <c r="DK571" s="193"/>
      <c r="DL571" s="193"/>
      <c r="DM571" s="193"/>
      <c r="DN571" s="193"/>
      <c r="DO571" s="193"/>
      <c r="DP571" s="193"/>
      <c r="DQ571" s="193"/>
      <c r="DR571" s="193"/>
      <c r="DS571" s="193"/>
      <c r="DT571" s="193"/>
      <c r="DU571" s="193"/>
      <c r="DV571" s="193"/>
      <c r="DW571" s="193"/>
      <c r="DX571" s="193"/>
      <c r="DY571" s="193"/>
      <c r="DZ571" s="193"/>
      <c r="EA571" s="194"/>
      <c r="EB571" s="195"/>
      <c r="EC571" s="193"/>
      <c r="ED571" s="193"/>
      <c r="EE571" s="193"/>
      <c r="EF571" s="193"/>
      <c r="EG571" s="193"/>
      <c r="EH571" s="193"/>
      <c r="EI571" s="193"/>
      <c r="EJ571" s="193"/>
      <c r="EK571" s="193"/>
      <c r="EL571" s="193"/>
      <c r="EM571" s="193"/>
      <c r="EN571" s="193"/>
      <c r="EO571" s="193"/>
      <c r="EP571" s="193"/>
      <c r="EQ571" s="193"/>
      <c r="ER571" s="193"/>
      <c r="ES571" s="193"/>
      <c r="ET571" s="193"/>
      <c r="EU571" s="193"/>
      <c r="EV571" s="193"/>
      <c r="EW571" s="193"/>
      <c r="EX571" s="193"/>
      <c r="EY571" s="196"/>
      <c r="EZ571" s="14"/>
      <c r="FA571" s="14"/>
      <c r="FB571" s="14"/>
      <c r="FC571" s="14"/>
      <c r="FD571" s="14"/>
      <c r="FE571" s="14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</row>
    <row r="572" spans="1:171" ht="12" customHeight="1" x14ac:dyDescent="0.2">
      <c r="A572" s="134" t="s">
        <v>280</v>
      </c>
      <c r="B572" s="249" t="s">
        <v>481</v>
      </c>
      <c r="C572" s="130">
        <v>19</v>
      </c>
      <c r="D572" s="33" t="s">
        <v>42</v>
      </c>
      <c r="E572" s="33" t="s">
        <v>89</v>
      </c>
      <c r="F572" s="147">
        <v>43678</v>
      </c>
      <c r="G572" s="142">
        <v>105</v>
      </c>
      <c r="H572" s="234">
        <v>350000</v>
      </c>
      <c r="I572" s="136"/>
      <c r="J572" s="33" t="s">
        <v>15</v>
      </c>
      <c r="K572" s="154" t="s">
        <v>39</v>
      </c>
      <c r="L572" s="188"/>
      <c r="M572" s="189"/>
      <c r="N572" s="189"/>
      <c r="O572" s="189"/>
      <c r="P572" s="189"/>
      <c r="Q572" s="189"/>
      <c r="R572" s="189"/>
      <c r="S572" s="189"/>
      <c r="T572" s="189"/>
      <c r="U572" s="189"/>
      <c r="V572" s="189"/>
      <c r="W572" s="189"/>
      <c r="X572" s="189"/>
      <c r="Y572" s="189"/>
      <c r="Z572" s="189"/>
      <c r="AA572" s="189"/>
      <c r="AB572" s="189"/>
      <c r="AC572" s="189"/>
      <c r="AD572" s="189"/>
      <c r="AE572" s="189"/>
      <c r="AF572" s="189"/>
      <c r="AG572" s="189"/>
      <c r="AH572" s="189"/>
      <c r="AI572" s="191"/>
      <c r="AJ572" s="202"/>
      <c r="AK572" s="189"/>
      <c r="AL572" s="189"/>
      <c r="AM572" s="189"/>
      <c r="AN572" s="189"/>
      <c r="AO572" s="189"/>
      <c r="AP572" s="189"/>
      <c r="AQ572" s="189"/>
      <c r="AR572" s="189"/>
      <c r="AS572" s="189"/>
      <c r="AT572" s="189"/>
      <c r="AU572" s="189"/>
      <c r="AV572" s="189"/>
      <c r="AW572" s="189"/>
      <c r="AX572" s="189"/>
      <c r="AY572" s="189"/>
      <c r="AZ572" s="189"/>
      <c r="BA572" s="189"/>
      <c r="BB572" s="189"/>
      <c r="BC572" s="189"/>
      <c r="BD572" s="190"/>
      <c r="BE572" s="190"/>
      <c r="BF572" s="81"/>
      <c r="BG572" s="88"/>
      <c r="BH572" s="100"/>
      <c r="BI572" s="190"/>
      <c r="BJ572" s="190"/>
      <c r="BK572" s="190"/>
      <c r="BL572" s="193"/>
      <c r="BM572" s="193"/>
      <c r="BN572" s="193"/>
      <c r="BO572" s="193"/>
      <c r="BP572" s="193"/>
      <c r="BQ572" s="193"/>
      <c r="BR572" s="193"/>
      <c r="BS572" s="193"/>
      <c r="BT572" s="193"/>
      <c r="BU572" s="193"/>
      <c r="BV572" s="193"/>
      <c r="BW572" s="193"/>
      <c r="BX572" s="193"/>
      <c r="BY572" s="193"/>
      <c r="BZ572" s="193"/>
      <c r="CA572" s="193"/>
      <c r="CB572" s="193"/>
      <c r="CC572" s="193"/>
      <c r="CD572" s="193"/>
      <c r="CE572" s="194"/>
      <c r="CF572" s="192"/>
      <c r="CG572" s="193"/>
      <c r="CH572" s="193"/>
      <c r="CI572" s="193"/>
      <c r="CJ572" s="193"/>
      <c r="CK572" s="193"/>
      <c r="CL572" s="193"/>
      <c r="CM572" s="193"/>
      <c r="CN572" s="193"/>
      <c r="CO572" s="193"/>
      <c r="CP572" s="193"/>
      <c r="CQ572" s="193"/>
      <c r="CR572" s="193"/>
      <c r="CS572" s="193"/>
      <c r="CT572" s="193"/>
      <c r="CU572" s="193"/>
      <c r="CV572" s="193"/>
      <c r="CW572" s="193"/>
      <c r="CX572" s="193"/>
      <c r="CY572" s="193"/>
      <c r="CZ572" s="193"/>
      <c r="DA572" s="193"/>
      <c r="DB572" s="193"/>
      <c r="DC572" s="194"/>
      <c r="DD572" s="192"/>
      <c r="DE572" s="193"/>
      <c r="DF572" s="193"/>
      <c r="DG572" s="193"/>
      <c r="DH572" s="193"/>
      <c r="DI572" s="193"/>
      <c r="DJ572" s="193"/>
      <c r="DK572" s="193"/>
      <c r="DL572" s="193"/>
      <c r="DM572" s="193"/>
      <c r="DN572" s="193"/>
      <c r="DO572" s="193"/>
      <c r="DP572" s="193"/>
      <c r="DQ572" s="193"/>
      <c r="DR572" s="193"/>
      <c r="DS572" s="193"/>
      <c r="DT572" s="193"/>
      <c r="DU572" s="193"/>
      <c r="DV572" s="193"/>
      <c r="DW572" s="193"/>
      <c r="DX572" s="193"/>
      <c r="DY572" s="193"/>
      <c r="DZ572" s="193"/>
      <c r="EA572" s="194"/>
      <c r="EB572" s="195"/>
      <c r="EC572" s="193"/>
      <c r="ED572" s="193"/>
      <c r="EE572" s="193"/>
      <c r="EF572" s="193"/>
      <c r="EG572" s="193"/>
      <c r="EH572" s="193"/>
      <c r="EI572" s="193"/>
      <c r="EJ572" s="193"/>
      <c r="EK572" s="193"/>
      <c r="EL572" s="193"/>
      <c r="EM572" s="193"/>
      <c r="EN572" s="193"/>
      <c r="EO572" s="193"/>
      <c r="EP572" s="193"/>
      <c r="EQ572" s="193"/>
      <c r="ER572" s="193"/>
      <c r="ES572" s="193"/>
      <c r="ET572" s="193"/>
      <c r="EU572" s="193"/>
      <c r="EV572" s="193"/>
      <c r="EW572" s="193"/>
      <c r="EX572" s="193"/>
      <c r="EY572" s="196"/>
      <c r="EZ572" s="14"/>
      <c r="FA572" s="14"/>
      <c r="FB572" s="14"/>
      <c r="FC572" s="14"/>
      <c r="FD572" s="14"/>
      <c r="FE572" s="14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</row>
    <row r="573" spans="1:171" ht="12" customHeight="1" x14ac:dyDescent="0.2">
      <c r="A573" s="134" t="s">
        <v>280</v>
      </c>
      <c r="B573" s="249" t="s">
        <v>281</v>
      </c>
      <c r="C573" s="140">
        <v>20</v>
      </c>
      <c r="D573" s="33" t="s">
        <v>42</v>
      </c>
      <c r="E573" s="33" t="s">
        <v>89</v>
      </c>
      <c r="F573" s="135">
        <v>43983</v>
      </c>
      <c r="G573" s="142">
        <v>45</v>
      </c>
      <c r="H573" s="234">
        <v>350000</v>
      </c>
      <c r="I573" s="136"/>
      <c r="J573" s="33" t="s">
        <v>13</v>
      </c>
      <c r="K573" s="137" t="s">
        <v>38</v>
      </c>
      <c r="L573" s="188"/>
      <c r="M573" s="189"/>
      <c r="N573" s="189"/>
      <c r="O573" s="189"/>
      <c r="P573" s="189"/>
      <c r="Q573" s="189"/>
      <c r="R573" s="189"/>
      <c r="S573" s="189"/>
      <c r="T573" s="189"/>
      <c r="U573" s="189"/>
      <c r="V573" s="189"/>
      <c r="W573" s="189"/>
      <c r="X573" s="189"/>
      <c r="Y573" s="189"/>
      <c r="Z573" s="189"/>
      <c r="AA573" s="189"/>
      <c r="AB573" s="189"/>
      <c r="AC573" s="189"/>
      <c r="AD573" s="189"/>
      <c r="AE573" s="189"/>
      <c r="AF573" s="189"/>
      <c r="AG573" s="189"/>
      <c r="AH573" s="189"/>
      <c r="AI573" s="191"/>
      <c r="AJ573" s="202"/>
      <c r="AK573" s="189"/>
      <c r="AL573" s="189"/>
      <c r="AM573" s="189"/>
      <c r="AN573" s="189"/>
      <c r="AO573" s="189"/>
      <c r="AP573" s="189"/>
      <c r="AQ573" s="189"/>
      <c r="AR573" s="189"/>
      <c r="AS573" s="189"/>
      <c r="AT573" s="189"/>
      <c r="AU573" s="189"/>
      <c r="AV573" s="189"/>
      <c r="AW573" s="189"/>
      <c r="AX573" s="189"/>
      <c r="AY573" s="189"/>
      <c r="AZ573" s="189"/>
      <c r="BA573" s="189"/>
      <c r="BB573" s="189"/>
      <c r="BC573" s="189"/>
      <c r="BD573" s="189"/>
      <c r="BE573" s="189"/>
      <c r="BF573" s="189"/>
      <c r="BG573" s="191"/>
      <c r="BH573" s="192"/>
      <c r="BI573" s="193"/>
      <c r="BJ573" s="193"/>
      <c r="BK573" s="193"/>
      <c r="BL573" s="193"/>
      <c r="BM573" s="193"/>
      <c r="BN573" s="193"/>
      <c r="BO573" s="193"/>
      <c r="BP573" s="193"/>
      <c r="BQ573" s="193"/>
      <c r="BR573" s="193"/>
      <c r="BS573" s="193"/>
      <c r="BT573" s="193"/>
      <c r="BU573" s="193"/>
      <c r="BV573" s="193"/>
      <c r="BW573" s="193"/>
      <c r="BX573" s="84"/>
      <c r="BY573" s="84"/>
      <c r="BZ573" s="84"/>
      <c r="CA573" s="193"/>
      <c r="CB573" s="193"/>
      <c r="CC573" s="193"/>
      <c r="CD573" s="193"/>
      <c r="CE573" s="194"/>
      <c r="CF573" s="192"/>
      <c r="CG573" s="193"/>
      <c r="CH573" s="193"/>
      <c r="CI573" s="193"/>
      <c r="CJ573" s="193"/>
      <c r="CK573" s="193"/>
      <c r="CL573" s="193"/>
      <c r="CM573" s="193"/>
      <c r="CN573" s="193"/>
      <c r="CO573" s="193"/>
      <c r="CP573" s="193"/>
      <c r="CQ573" s="193"/>
      <c r="CR573" s="193"/>
      <c r="CS573" s="193"/>
      <c r="CT573" s="193"/>
      <c r="CU573" s="193"/>
      <c r="CV573" s="193"/>
      <c r="CW573" s="193"/>
      <c r="CX573" s="193"/>
      <c r="CY573" s="193"/>
      <c r="CZ573" s="193"/>
      <c r="DA573" s="193"/>
      <c r="DB573" s="193"/>
      <c r="DC573" s="194"/>
      <c r="DD573" s="192"/>
      <c r="DE573" s="193"/>
      <c r="DF573" s="193"/>
      <c r="DG573" s="193"/>
      <c r="DH573" s="193"/>
      <c r="DI573" s="193"/>
      <c r="DJ573" s="193"/>
      <c r="DK573" s="193"/>
      <c r="DL573" s="193"/>
      <c r="DM573" s="193"/>
      <c r="DN573" s="193"/>
      <c r="DO573" s="193"/>
      <c r="DP573" s="193"/>
      <c r="DQ573" s="193"/>
      <c r="DR573" s="193"/>
      <c r="DS573" s="193"/>
      <c r="DT573" s="193"/>
      <c r="DU573" s="193"/>
      <c r="DV573" s="193"/>
      <c r="DW573" s="193"/>
      <c r="DX573" s="193"/>
      <c r="DY573" s="193"/>
      <c r="DZ573" s="193"/>
      <c r="EA573" s="194"/>
      <c r="EB573" s="195"/>
      <c r="EC573" s="193"/>
      <c r="ED573" s="193"/>
      <c r="EE573" s="193"/>
      <c r="EF573" s="193"/>
      <c r="EG573" s="193"/>
      <c r="EH573" s="193"/>
      <c r="EI573" s="193"/>
      <c r="EJ573" s="193"/>
      <c r="EK573" s="193"/>
      <c r="EL573" s="193"/>
      <c r="EM573" s="193"/>
      <c r="EN573" s="193"/>
      <c r="EO573" s="193"/>
      <c r="EP573" s="193"/>
      <c r="EQ573" s="193"/>
      <c r="ER573" s="193"/>
      <c r="ES573" s="193"/>
      <c r="ET573" s="193"/>
      <c r="EU573" s="193"/>
      <c r="EV573" s="193"/>
      <c r="EW573" s="193"/>
      <c r="EX573" s="193"/>
      <c r="EY573" s="196"/>
      <c r="EZ573" s="14"/>
      <c r="FA573" s="14"/>
      <c r="FB573" s="14"/>
      <c r="FC573" s="14"/>
      <c r="FD573" s="14"/>
      <c r="FE573" s="14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</row>
    <row r="574" spans="1:171" ht="12" customHeight="1" x14ac:dyDescent="0.2">
      <c r="A574" s="134" t="s">
        <v>280</v>
      </c>
      <c r="B574" s="249" t="s">
        <v>290</v>
      </c>
      <c r="C574" s="140">
        <v>20</v>
      </c>
      <c r="D574" s="33" t="s">
        <v>42</v>
      </c>
      <c r="E574" s="33" t="s">
        <v>89</v>
      </c>
      <c r="F574" s="135">
        <v>44013</v>
      </c>
      <c r="G574" s="142">
        <v>30</v>
      </c>
      <c r="H574" s="234">
        <v>50000</v>
      </c>
      <c r="I574" s="136"/>
      <c r="J574" s="33" t="s">
        <v>15</v>
      </c>
      <c r="K574" s="154" t="s">
        <v>39</v>
      </c>
      <c r="L574" s="188"/>
      <c r="M574" s="189"/>
      <c r="N574" s="189"/>
      <c r="O574" s="189"/>
      <c r="P574" s="189"/>
      <c r="Q574" s="189"/>
      <c r="R574" s="189"/>
      <c r="S574" s="189"/>
      <c r="T574" s="189"/>
      <c r="U574" s="189"/>
      <c r="V574" s="189"/>
      <c r="W574" s="189"/>
      <c r="X574" s="189"/>
      <c r="Y574" s="189"/>
      <c r="Z574" s="189"/>
      <c r="AA574" s="189"/>
      <c r="AB574" s="189"/>
      <c r="AC574" s="189"/>
      <c r="AD574" s="189"/>
      <c r="AE574" s="189"/>
      <c r="AF574" s="189"/>
      <c r="AG574" s="189"/>
      <c r="AH574" s="189"/>
      <c r="AI574" s="191"/>
      <c r="AJ574" s="202"/>
      <c r="AK574" s="189"/>
      <c r="AL574" s="189"/>
      <c r="AM574" s="189"/>
      <c r="AN574" s="189"/>
      <c r="AO574" s="189"/>
      <c r="AP574" s="189"/>
      <c r="AQ574" s="189"/>
      <c r="AR574" s="189"/>
      <c r="AS574" s="189"/>
      <c r="AT574" s="189"/>
      <c r="AU574" s="189"/>
      <c r="AV574" s="189"/>
      <c r="AW574" s="189"/>
      <c r="AX574" s="189"/>
      <c r="AY574" s="189"/>
      <c r="AZ574" s="189"/>
      <c r="BA574" s="189"/>
      <c r="BB574" s="189"/>
      <c r="BC574" s="189"/>
      <c r="BD574" s="189"/>
      <c r="BE574" s="189"/>
      <c r="BF574" s="189"/>
      <c r="BG574" s="191"/>
      <c r="BH574" s="192"/>
      <c r="BI574" s="193"/>
      <c r="BJ574" s="193"/>
      <c r="BK574" s="193"/>
      <c r="BL574" s="193"/>
      <c r="BM574" s="193"/>
      <c r="BN574" s="193"/>
      <c r="BO574" s="193"/>
      <c r="BP574" s="193"/>
      <c r="BQ574" s="193"/>
      <c r="BR574" s="193"/>
      <c r="BS574" s="193"/>
      <c r="BT574" s="193"/>
      <c r="BU574" s="193"/>
      <c r="BV574" s="193"/>
      <c r="BW574" s="193"/>
      <c r="BX574" s="85"/>
      <c r="BY574" s="85"/>
      <c r="BZ574" s="193"/>
      <c r="CA574" s="193"/>
      <c r="CB574" s="193"/>
      <c r="CC574" s="193"/>
      <c r="CD574" s="193"/>
      <c r="CE574" s="194"/>
      <c r="CF574" s="192"/>
      <c r="CG574" s="193"/>
      <c r="CH574" s="193"/>
      <c r="CI574" s="193"/>
      <c r="CJ574" s="193"/>
      <c r="CK574" s="193"/>
      <c r="CL574" s="193"/>
      <c r="CM574" s="193"/>
      <c r="CN574" s="193"/>
      <c r="CO574" s="193"/>
      <c r="CP574" s="193"/>
      <c r="CQ574" s="193"/>
      <c r="CR574" s="193"/>
      <c r="CS574" s="193"/>
      <c r="CT574" s="193"/>
      <c r="CU574" s="193"/>
      <c r="CV574" s="193"/>
      <c r="CW574" s="193"/>
      <c r="CX574" s="193"/>
      <c r="CY574" s="193"/>
      <c r="CZ574" s="193"/>
      <c r="DA574" s="193"/>
      <c r="DB574" s="193"/>
      <c r="DC574" s="194"/>
      <c r="DD574" s="192"/>
      <c r="DE574" s="193"/>
      <c r="DF574" s="193"/>
      <c r="DG574" s="193"/>
      <c r="DH574" s="193"/>
      <c r="DI574" s="193"/>
      <c r="DJ574" s="193"/>
      <c r="DK574" s="193"/>
      <c r="DL574" s="193"/>
      <c r="DM574" s="193"/>
      <c r="DN574" s="193"/>
      <c r="DO574" s="193"/>
      <c r="DP574" s="193"/>
      <c r="DQ574" s="193"/>
      <c r="DR574" s="193"/>
      <c r="DS574" s="193"/>
      <c r="DT574" s="193"/>
      <c r="DU574" s="193"/>
      <c r="DV574" s="193"/>
      <c r="DW574" s="193"/>
      <c r="DX574" s="193"/>
      <c r="DY574" s="193"/>
      <c r="DZ574" s="193"/>
      <c r="EA574" s="194"/>
      <c r="EB574" s="195"/>
      <c r="EC574" s="193"/>
      <c r="ED574" s="193"/>
      <c r="EE574" s="193"/>
      <c r="EF574" s="193"/>
      <c r="EG574" s="193"/>
      <c r="EH574" s="193"/>
      <c r="EI574" s="193"/>
      <c r="EJ574" s="193"/>
      <c r="EK574" s="193"/>
      <c r="EL574" s="193"/>
      <c r="EM574" s="193"/>
      <c r="EN574" s="193"/>
      <c r="EO574" s="193"/>
      <c r="EP574" s="193"/>
      <c r="EQ574" s="193"/>
      <c r="ER574" s="193"/>
      <c r="ES574" s="193"/>
      <c r="ET574" s="193"/>
      <c r="EU574" s="193"/>
      <c r="EV574" s="193"/>
      <c r="EW574" s="193"/>
      <c r="EX574" s="193"/>
      <c r="EY574" s="196"/>
      <c r="EZ574" s="14"/>
      <c r="FA574" s="14"/>
      <c r="FB574" s="14"/>
      <c r="FC574" s="14"/>
      <c r="FD574" s="14"/>
      <c r="FE574" s="14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</row>
    <row r="575" spans="1:171" ht="12" customHeight="1" x14ac:dyDescent="0.2">
      <c r="A575" s="134" t="s">
        <v>280</v>
      </c>
      <c r="B575" s="249" t="s">
        <v>293</v>
      </c>
      <c r="C575" s="140">
        <v>20</v>
      </c>
      <c r="D575" s="33" t="s">
        <v>42</v>
      </c>
      <c r="E575" s="33" t="s">
        <v>89</v>
      </c>
      <c r="F575" s="147">
        <v>44044</v>
      </c>
      <c r="G575" s="42">
        <v>90</v>
      </c>
      <c r="H575" s="234">
        <v>750000</v>
      </c>
      <c r="I575" s="136"/>
      <c r="J575" s="33" t="s">
        <v>13</v>
      </c>
      <c r="K575" s="137" t="s">
        <v>38</v>
      </c>
      <c r="L575" s="188"/>
      <c r="M575" s="189"/>
      <c r="N575" s="189"/>
      <c r="O575" s="189"/>
      <c r="P575" s="189"/>
      <c r="Q575" s="189"/>
      <c r="R575" s="189"/>
      <c r="S575" s="189"/>
      <c r="T575" s="189"/>
      <c r="U575" s="189"/>
      <c r="V575" s="189"/>
      <c r="W575" s="189"/>
      <c r="X575" s="189"/>
      <c r="Y575" s="189"/>
      <c r="Z575" s="189"/>
      <c r="AA575" s="189"/>
      <c r="AB575" s="189"/>
      <c r="AC575" s="189"/>
      <c r="AD575" s="189"/>
      <c r="AE575" s="189"/>
      <c r="AF575" s="189"/>
      <c r="AG575" s="189"/>
      <c r="AH575" s="189"/>
      <c r="AI575" s="191"/>
      <c r="AJ575" s="202"/>
      <c r="AK575" s="189"/>
      <c r="AL575" s="189"/>
      <c r="AM575" s="189"/>
      <c r="AN575" s="189"/>
      <c r="AO575" s="189"/>
      <c r="AP575" s="189"/>
      <c r="AQ575" s="189"/>
      <c r="AR575" s="189"/>
      <c r="AS575" s="189"/>
      <c r="AT575" s="189"/>
      <c r="AU575" s="189"/>
      <c r="AV575" s="189"/>
      <c r="AW575" s="189"/>
      <c r="AX575" s="189"/>
      <c r="AY575" s="189"/>
      <c r="AZ575" s="189"/>
      <c r="BA575" s="189"/>
      <c r="BB575" s="189"/>
      <c r="BC575" s="189"/>
      <c r="BD575" s="189"/>
      <c r="BE575" s="189"/>
      <c r="BF575" s="189"/>
      <c r="BG575" s="191"/>
      <c r="BH575" s="192"/>
      <c r="BI575" s="193"/>
      <c r="BJ575" s="193"/>
      <c r="BK575" s="193"/>
      <c r="BL575" s="193"/>
      <c r="BM575" s="193"/>
      <c r="BN575" s="193"/>
      <c r="BO575" s="193"/>
      <c r="BP575" s="193"/>
      <c r="BQ575" s="193"/>
      <c r="BR575" s="193"/>
      <c r="BS575" s="193"/>
      <c r="BT575" s="193"/>
      <c r="BU575" s="193"/>
      <c r="BV575" s="193"/>
      <c r="BW575" s="193"/>
      <c r="BX575" s="193"/>
      <c r="BY575" s="193"/>
      <c r="BZ575" s="193"/>
      <c r="CA575" s="193"/>
      <c r="CB575" s="84"/>
      <c r="CC575" s="84"/>
      <c r="CD575" s="84"/>
      <c r="CE575" s="112"/>
      <c r="CF575" s="111"/>
      <c r="CG575" s="84"/>
      <c r="CH575" s="193"/>
      <c r="CI575" s="193"/>
      <c r="CJ575" s="193"/>
      <c r="CK575" s="193"/>
      <c r="CL575" s="193"/>
      <c r="CM575" s="193"/>
      <c r="CN575" s="193"/>
      <c r="CO575" s="193"/>
      <c r="CP575" s="193"/>
      <c r="CQ575" s="193"/>
      <c r="CR575" s="193"/>
      <c r="CS575" s="193"/>
      <c r="CT575" s="193"/>
      <c r="CU575" s="193"/>
      <c r="CV575" s="193"/>
      <c r="CW575" s="193"/>
      <c r="CX575" s="193"/>
      <c r="CY575" s="193"/>
      <c r="CZ575" s="193"/>
      <c r="DA575" s="193"/>
      <c r="DB575" s="193"/>
      <c r="DC575" s="194"/>
      <c r="DD575" s="192"/>
      <c r="DE575" s="193"/>
      <c r="DF575" s="193"/>
      <c r="DG575" s="193"/>
      <c r="DH575" s="193"/>
      <c r="DI575" s="193"/>
      <c r="DJ575" s="193"/>
      <c r="DK575" s="193"/>
      <c r="DL575" s="193"/>
      <c r="DM575" s="193"/>
      <c r="DN575" s="193"/>
      <c r="DO575" s="193"/>
      <c r="DP575" s="193"/>
      <c r="DQ575" s="193"/>
      <c r="DR575" s="193"/>
      <c r="DS575" s="193"/>
      <c r="DT575" s="193"/>
      <c r="DU575" s="193"/>
      <c r="DV575" s="193"/>
      <c r="DW575" s="193"/>
      <c r="DX575" s="193"/>
      <c r="DY575" s="193"/>
      <c r="DZ575" s="193"/>
      <c r="EA575" s="194"/>
      <c r="EB575" s="195"/>
      <c r="EC575" s="193"/>
      <c r="ED575" s="193"/>
      <c r="EE575" s="193"/>
      <c r="EF575" s="193"/>
      <c r="EG575" s="193"/>
      <c r="EH575" s="193"/>
      <c r="EI575" s="193"/>
      <c r="EJ575" s="193"/>
      <c r="EK575" s="193"/>
      <c r="EL575" s="193"/>
      <c r="EM575" s="193"/>
      <c r="EN575" s="193"/>
      <c r="EO575" s="193"/>
      <c r="EP575" s="193"/>
      <c r="EQ575" s="193"/>
      <c r="ER575" s="193"/>
      <c r="ES575" s="193"/>
      <c r="ET575" s="193"/>
      <c r="EU575" s="193"/>
      <c r="EV575" s="193"/>
      <c r="EW575" s="193"/>
      <c r="EX575" s="193"/>
      <c r="EY575" s="196"/>
      <c r="EZ575" s="14"/>
      <c r="FA575" s="14"/>
      <c r="FB575" s="14"/>
      <c r="FC575" s="14"/>
      <c r="FD575" s="14"/>
      <c r="FE575" s="14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</row>
    <row r="576" spans="1:171" ht="12" customHeight="1" x14ac:dyDescent="0.2">
      <c r="A576" s="134" t="s">
        <v>280</v>
      </c>
      <c r="B576" s="249" t="s">
        <v>283</v>
      </c>
      <c r="C576" s="140">
        <v>20</v>
      </c>
      <c r="D576" s="33" t="s">
        <v>42</v>
      </c>
      <c r="E576" s="33" t="s">
        <v>89</v>
      </c>
      <c r="F576" s="147">
        <v>44044</v>
      </c>
      <c r="G576" s="142">
        <v>60</v>
      </c>
      <c r="H576" s="234">
        <v>250000</v>
      </c>
      <c r="I576" s="136"/>
      <c r="J576" s="33" t="s">
        <v>13</v>
      </c>
      <c r="K576" s="137" t="s">
        <v>38</v>
      </c>
      <c r="L576" s="188"/>
      <c r="M576" s="189"/>
      <c r="N576" s="189"/>
      <c r="O576" s="189"/>
      <c r="P576" s="189"/>
      <c r="Q576" s="189"/>
      <c r="R576" s="189"/>
      <c r="S576" s="189"/>
      <c r="T576" s="189"/>
      <c r="U576" s="189"/>
      <c r="V576" s="189"/>
      <c r="W576" s="189"/>
      <c r="X576" s="189"/>
      <c r="Y576" s="189"/>
      <c r="Z576" s="189"/>
      <c r="AA576" s="189"/>
      <c r="AB576" s="189"/>
      <c r="AC576" s="189"/>
      <c r="AD576" s="189"/>
      <c r="AE576" s="189"/>
      <c r="AF576" s="189"/>
      <c r="AG576" s="189"/>
      <c r="AH576" s="189"/>
      <c r="AI576" s="191"/>
      <c r="AJ576" s="202"/>
      <c r="AK576" s="189"/>
      <c r="AL576" s="189"/>
      <c r="AM576" s="189"/>
      <c r="AN576" s="189"/>
      <c r="AO576" s="189"/>
      <c r="AP576" s="189"/>
      <c r="AQ576" s="189"/>
      <c r="AR576" s="189"/>
      <c r="AS576" s="189"/>
      <c r="AT576" s="189"/>
      <c r="AU576" s="189"/>
      <c r="AV576" s="189"/>
      <c r="AW576" s="189"/>
      <c r="AX576" s="189"/>
      <c r="AY576" s="189"/>
      <c r="AZ576" s="189"/>
      <c r="BA576" s="189"/>
      <c r="BB576" s="189"/>
      <c r="BC576" s="189"/>
      <c r="BD576" s="189"/>
      <c r="BE576" s="189"/>
      <c r="BF576" s="189"/>
      <c r="BG576" s="191"/>
      <c r="BH576" s="192"/>
      <c r="BI576" s="193"/>
      <c r="BJ576" s="193"/>
      <c r="BK576" s="193"/>
      <c r="BL576" s="193"/>
      <c r="BM576" s="193"/>
      <c r="BN576" s="193"/>
      <c r="BO576" s="193"/>
      <c r="BP576" s="193"/>
      <c r="BQ576" s="193"/>
      <c r="BR576" s="193"/>
      <c r="BS576" s="193"/>
      <c r="BT576" s="193"/>
      <c r="BU576" s="193"/>
      <c r="BV576" s="193"/>
      <c r="BW576" s="193"/>
      <c r="BX576" s="193"/>
      <c r="BY576" s="193"/>
      <c r="BZ576" s="193"/>
      <c r="CA576" s="193"/>
      <c r="CB576" s="84"/>
      <c r="CC576" s="84"/>
      <c r="CD576" s="84"/>
      <c r="CE576" s="112"/>
      <c r="CF576" s="192"/>
      <c r="CG576" s="193"/>
      <c r="CH576" s="193"/>
      <c r="CI576" s="193"/>
      <c r="CJ576" s="193"/>
      <c r="CK576" s="193"/>
      <c r="CL576" s="193"/>
      <c r="CM576" s="193"/>
      <c r="CN576" s="193"/>
      <c r="CO576" s="193"/>
      <c r="CP576" s="193"/>
      <c r="CQ576" s="193"/>
      <c r="CR576" s="193"/>
      <c r="CS576" s="193"/>
      <c r="CT576" s="193"/>
      <c r="CU576" s="193"/>
      <c r="CV576" s="193"/>
      <c r="CW576" s="193"/>
      <c r="CX576" s="193"/>
      <c r="CY576" s="193"/>
      <c r="CZ576" s="193"/>
      <c r="DA576" s="193"/>
      <c r="DB576" s="193"/>
      <c r="DC576" s="194"/>
      <c r="DD576" s="192"/>
      <c r="DE576" s="193"/>
      <c r="DF576" s="193"/>
      <c r="DG576" s="193"/>
      <c r="DH576" s="193"/>
      <c r="DI576" s="193"/>
      <c r="DJ576" s="193"/>
      <c r="DK576" s="193"/>
      <c r="DL576" s="193"/>
      <c r="DM576" s="193"/>
      <c r="DN576" s="193"/>
      <c r="DO576" s="193"/>
      <c r="DP576" s="193"/>
      <c r="DQ576" s="193"/>
      <c r="DR576" s="193"/>
      <c r="DS576" s="193"/>
      <c r="DT576" s="193"/>
      <c r="DU576" s="193"/>
      <c r="DV576" s="193"/>
      <c r="DW576" s="193"/>
      <c r="DX576" s="193"/>
      <c r="DY576" s="193"/>
      <c r="DZ576" s="193"/>
      <c r="EA576" s="194"/>
      <c r="EB576" s="195"/>
      <c r="EC576" s="193"/>
      <c r="ED576" s="193"/>
      <c r="EE576" s="193"/>
      <c r="EF576" s="193"/>
      <c r="EG576" s="193"/>
      <c r="EH576" s="193"/>
      <c r="EI576" s="193"/>
      <c r="EJ576" s="193"/>
      <c r="EK576" s="193"/>
      <c r="EL576" s="193"/>
      <c r="EM576" s="193"/>
      <c r="EN576" s="193"/>
      <c r="EO576" s="193"/>
      <c r="EP576" s="193"/>
      <c r="EQ576" s="193"/>
      <c r="ER576" s="193"/>
      <c r="ES576" s="193"/>
      <c r="ET576" s="193"/>
      <c r="EU576" s="193"/>
      <c r="EV576" s="193"/>
      <c r="EW576" s="193"/>
      <c r="EX576" s="193"/>
      <c r="EY576" s="196"/>
      <c r="EZ576" s="14"/>
      <c r="FA576" s="14"/>
      <c r="FB576" s="14"/>
      <c r="FC576" s="14"/>
      <c r="FD576" s="14"/>
      <c r="FE576" s="14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</row>
    <row r="577" spans="1:171" ht="12" customHeight="1" x14ac:dyDescent="0.2">
      <c r="A577" s="134" t="s">
        <v>280</v>
      </c>
      <c r="B577" s="249" t="s">
        <v>481</v>
      </c>
      <c r="C577" s="140">
        <v>20</v>
      </c>
      <c r="D577" s="33" t="s">
        <v>42</v>
      </c>
      <c r="E577" s="33" t="s">
        <v>89</v>
      </c>
      <c r="F577" s="147">
        <v>44044</v>
      </c>
      <c r="G577" s="142">
        <v>105</v>
      </c>
      <c r="H577" s="234">
        <v>350000</v>
      </c>
      <c r="I577" s="136"/>
      <c r="J577" s="33" t="s">
        <v>15</v>
      </c>
      <c r="K577" s="154" t="s">
        <v>39</v>
      </c>
      <c r="L577" s="188"/>
      <c r="M577" s="189"/>
      <c r="N577" s="189"/>
      <c r="O577" s="189"/>
      <c r="P577" s="189"/>
      <c r="Q577" s="189"/>
      <c r="R577" s="189"/>
      <c r="S577" s="189"/>
      <c r="T577" s="189"/>
      <c r="U577" s="189"/>
      <c r="V577" s="189"/>
      <c r="W577" s="189"/>
      <c r="X577" s="189"/>
      <c r="Y577" s="189"/>
      <c r="Z577" s="189"/>
      <c r="AA577" s="189"/>
      <c r="AB577" s="189"/>
      <c r="AC577" s="189"/>
      <c r="AD577" s="189"/>
      <c r="AE577" s="189"/>
      <c r="AF577" s="189"/>
      <c r="AG577" s="189"/>
      <c r="AH577" s="189"/>
      <c r="AI577" s="191"/>
      <c r="AJ577" s="202"/>
      <c r="AK577" s="189"/>
      <c r="AL577" s="189"/>
      <c r="AM577" s="189"/>
      <c r="AN577" s="189"/>
      <c r="AO577" s="189"/>
      <c r="AP577" s="189"/>
      <c r="AQ577" s="189"/>
      <c r="AR577" s="189"/>
      <c r="AS577" s="189"/>
      <c r="AT577" s="189"/>
      <c r="AU577" s="189"/>
      <c r="AV577" s="189"/>
      <c r="AW577" s="189"/>
      <c r="AX577" s="189"/>
      <c r="AY577" s="189"/>
      <c r="AZ577" s="189"/>
      <c r="BA577" s="189"/>
      <c r="BB577" s="189"/>
      <c r="BC577" s="189"/>
      <c r="BD577" s="189"/>
      <c r="BE577" s="189"/>
      <c r="BF577" s="189"/>
      <c r="BG577" s="191"/>
      <c r="BH577" s="192"/>
      <c r="BI577" s="193"/>
      <c r="BJ577" s="193"/>
      <c r="BK577" s="193"/>
      <c r="BL577" s="193"/>
      <c r="BM577" s="193"/>
      <c r="BN577" s="193"/>
      <c r="BO577" s="193"/>
      <c r="BP577" s="193"/>
      <c r="BQ577" s="193"/>
      <c r="BR577" s="193"/>
      <c r="BS577" s="193"/>
      <c r="BT577" s="193"/>
      <c r="BU577" s="193"/>
      <c r="BV577" s="193"/>
      <c r="BW577" s="193"/>
      <c r="BX577" s="193"/>
      <c r="BY577" s="193"/>
      <c r="BZ577" s="193"/>
      <c r="CA577" s="193"/>
      <c r="CB577" s="190"/>
      <c r="CC577" s="190"/>
      <c r="CD577" s="81"/>
      <c r="CE577" s="88"/>
      <c r="CF577" s="100"/>
      <c r="CG577" s="190"/>
      <c r="CH577" s="190"/>
      <c r="CI577" s="190"/>
      <c r="CJ577" s="193"/>
      <c r="CK577" s="193"/>
      <c r="CL577" s="193"/>
      <c r="CM577" s="193"/>
      <c r="CN577" s="193"/>
      <c r="CO577" s="193"/>
      <c r="CP577" s="193"/>
      <c r="CQ577" s="193"/>
      <c r="CR577" s="193"/>
      <c r="CS577" s="193"/>
      <c r="CT577" s="193"/>
      <c r="CU577" s="193"/>
      <c r="CV577" s="193"/>
      <c r="CW577" s="193"/>
      <c r="CX577" s="193"/>
      <c r="CY577" s="193"/>
      <c r="CZ577" s="193"/>
      <c r="DA577" s="193"/>
      <c r="DB577" s="193"/>
      <c r="DC577" s="194"/>
      <c r="DD577" s="192"/>
      <c r="DE577" s="193"/>
      <c r="DF577" s="193"/>
      <c r="DG577" s="193"/>
      <c r="DH577" s="193"/>
      <c r="DI577" s="193"/>
      <c r="DJ577" s="193"/>
      <c r="DK577" s="193"/>
      <c r="DL577" s="193"/>
      <c r="DM577" s="193"/>
      <c r="DN577" s="193"/>
      <c r="DO577" s="193"/>
      <c r="DP577" s="193"/>
      <c r="DQ577" s="193"/>
      <c r="DR577" s="193"/>
      <c r="DS577" s="193"/>
      <c r="DT577" s="193"/>
      <c r="DU577" s="193"/>
      <c r="DV577" s="193"/>
      <c r="DW577" s="193"/>
      <c r="DX577" s="193"/>
      <c r="DY577" s="193"/>
      <c r="DZ577" s="193"/>
      <c r="EA577" s="194"/>
      <c r="EB577" s="195"/>
      <c r="EC577" s="193"/>
      <c r="ED577" s="193"/>
      <c r="EE577" s="193"/>
      <c r="EF577" s="193"/>
      <c r="EG577" s="193"/>
      <c r="EH577" s="193"/>
      <c r="EI577" s="193"/>
      <c r="EJ577" s="193"/>
      <c r="EK577" s="193"/>
      <c r="EL577" s="193"/>
      <c r="EM577" s="193"/>
      <c r="EN577" s="193"/>
      <c r="EO577" s="193"/>
      <c r="EP577" s="193"/>
      <c r="EQ577" s="193"/>
      <c r="ER577" s="193"/>
      <c r="ES577" s="193"/>
      <c r="ET577" s="193"/>
      <c r="EU577" s="193"/>
      <c r="EV577" s="193"/>
      <c r="EW577" s="193"/>
      <c r="EX577" s="193"/>
      <c r="EY577" s="196"/>
      <c r="EZ577" s="14"/>
      <c r="FA577" s="14"/>
      <c r="FB577" s="14"/>
      <c r="FC577" s="14"/>
      <c r="FD577" s="14"/>
      <c r="FE577" s="14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</row>
    <row r="578" spans="1:171" ht="12" customHeight="1" x14ac:dyDescent="0.2">
      <c r="A578" s="134" t="s">
        <v>280</v>
      </c>
      <c r="B578" s="249" t="s">
        <v>292</v>
      </c>
      <c r="C578" s="140">
        <v>20</v>
      </c>
      <c r="D578" s="33" t="s">
        <v>42</v>
      </c>
      <c r="E578" s="33" t="s">
        <v>89</v>
      </c>
      <c r="F578" s="147">
        <v>44044</v>
      </c>
      <c r="G578" s="142">
        <v>60</v>
      </c>
      <c r="H578" s="234">
        <v>100000</v>
      </c>
      <c r="I578" s="136"/>
      <c r="J578" s="129" t="s">
        <v>581</v>
      </c>
      <c r="K578" s="154" t="s">
        <v>39</v>
      </c>
      <c r="L578" s="188"/>
      <c r="M578" s="189"/>
      <c r="N578" s="189"/>
      <c r="O578" s="189"/>
      <c r="P578" s="189"/>
      <c r="Q578" s="189"/>
      <c r="R578" s="189"/>
      <c r="S578" s="189"/>
      <c r="T578" s="189"/>
      <c r="U578" s="189"/>
      <c r="V578" s="189"/>
      <c r="W578" s="189"/>
      <c r="X578" s="189"/>
      <c r="Y578" s="189"/>
      <c r="Z578" s="189"/>
      <c r="AA578" s="189"/>
      <c r="AB578" s="189"/>
      <c r="AC578" s="189"/>
      <c r="AD578" s="189"/>
      <c r="AE578" s="189"/>
      <c r="AF578" s="189"/>
      <c r="AG578" s="189"/>
      <c r="AH578" s="189"/>
      <c r="AI578" s="191"/>
      <c r="AJ578" s="202"/>
      <c r="AK578" s="189"/>
      <c r="AL578" s="189"/>
      <c r="AM578" s="189"/>
      <c r="AN578" s="189"/>
      <c r="AO578" s="189"/>
      <c r="AP578" s="189"/>
      <c r="AQ578" s="189"/>
      <c r="AR578" s="189"/>
      <c r="AS578" s="189"/>
      <c r="AT578" s="189"/>
      <c r="AU578" s="189"/>
      <c r="AV578" s="189"/>
      <c r="AW578" s="189"/>
      <c r="AX578" s="189"/>
      <c r="AY578" s="189"/>
      <c r="AZ578" s="189"/>
      <c r="BA578" s="189"/>
      <c r="BB578" s="189"/>
      <c r="BC578" s="189"/>
      <c r="BD578" s="189"/>
      <c r="BE578" s="189"/>
      <c r="BF578" s="189"/>
      <c r="BG578" s="191"/>
      <c r="BH578" s="192"/>
      <c r="BI578" s="193"/>
      <c r="BJ578" s="193"/>
      <c r="BK578" s="193"/>
      <c r="BL578" s="193"/>
      <c r="BM578" s="193"/>
      <c r="BN578" s="193"/>
      <c r="BO578" s="193"/>
      <c r="BP578" s="193"/>
      <c r="BQ578" s="193"/>
      <c r="BR578" s="193"/>
      <c r="BS578" s="193"/>
      <c r="BT578" s="193"/>
      <c r="BU578" s="193"/>
      <c r="BV578" s="193"/>
      <c r="BW578" s="193"/>
      <c r="BX578" s="193"/>
      <c r="BY578" s="193"/>
      <c r="BZ578" s="193"/>
      <c r="CA578" s="193"/>
      <c r="CB578" s="86"/>
      <c r="CC578" s="86"/>
      <c r="CD578" s="86"/>
      <c r="CE578" s="113"/>
      <c r="CF578" s="192"/>
      <c r="CG578" s="193"/>
      <c r="CH578" s="193"/>
      <c r="CI578" s="193"/>
      <c r="CJ578" s="193"/>
      <c r="CK578" s="193"/>
      <c r="CL578" s="193"/>
      <c r="CM578" s="193"/>
      <c r="CN578" s="193"/>
      <c r="CO578" s="193"/>
      <c r="CP578" s="193"/>
      <c r="CQ578" s="193"/>
      <c r="CR578" s="193"/>
      <c r="CS578" s="193"/>
      <c r="CT578" s="193"/>
      <c r="CU578" s="193"/>
      <c r="CV578" s="193"/>
      <c r="CW578" s="193"/>
      <c r="CX578" s="193"/>
      <c r="CY578" s="193"/>
      <c r="CZ578" s="193"/>
      <c r="DA578" s="193"/>
      <c r="DB578" s="193"/>
      <c r="DC578" s="194"/>
      <c r="DD578" s="192"/>
      <c r="DE578" s="193"/>
      <c r="DF578" s="193"/>
      <c r="DG578" s="193"/>
      <c r="DH578" s="193"/>
      <c r="DI578" s="193"/>
      <c r="DJ578" s="193"/>
      <c r="DK578" s="193"/>
      <c r="DL578" s="193"/>
      <c r="DM578" s="193"/>
      <c r="DN578" s="193"/>
      <c r="DO578" s="193"/>
      <c r="DP578" s="193"/>
      <c r="DQ578" s="193"/>
      <c r="DR578" s="193"/>
      <c r="DS578" s="193"/>
      <c r="DT578" s="193"/>
      <c r="DU578" s="193"/>
      <c r="DV578" s="193"/>
      <c r="DW578" s="193"/>
      <c r="DX578" s="193"/>
      <c r="DY578" s="193"/>
      <c r="DZ578" s="193"/>
      <c r="EA578" s="194"/>
      <c r="EB578" s="195"/>
      <c r="EC578" s="193"/>
      <c r="ED578" s="193"/>
      <c r="EE578" s="193"/>
      <c r="EF578" s="193"/>
      <c r="EG578" s="193"/>
      <c r="EH578" s="193"/>
      <c r="EI578" s="193"/>
      <c r="EJ578" s="193"/>
      <c r="EK578" s="193"/>
      <c r="EL578" s="193"/>
      <c r="EM578" s="193"/>
      <c r="EN578" s="193"/>
      <c r="EO578" s="193"/>
      <c r="EP578" s="193"/>
      <c r="EQ578" s="193"/>
      <c r="ER578" s="193"/>
      <c r="ES578" s="193"/>
      <c r="ET578" s="193"/>
      <c r="EU578" s="193"/>
      <c r="EV578" s="193"/>
      <c r="EW578" s="193"/>
      <c r="EX578" s="193"/>
      <c r="EY578" s="196"/>
      <c r="EZ578" s="14"/>
      <c r="FA578" s="14"/>
      <c r="FB578" s="14"/>
      <c r="FC578" s="14"/>
      <c r="FD578" s="14"/>
      <c r="FE578" s="14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</row>
    <row r="579" spans="1:171" ht="12" customHeight="1" x14ac:dyDescent="0.2">
      <c r="A579" s="134" t="s">
        <v>280</v>
      </c>
      <c r="B579" s="249" t="s">
        <v>282</v>
      </c>
      <c r="C579" s="140">
        <v>21</v>
      </c>
      <c r="D579" s="33" t="s">
        <v>42</v>
      </c>
      <c r="E579" s="33" t="s">
        <v>89</v>
      </c>
      <c r="F579" s="147">
        <v>44348</v>
      </c>
      <c r="G579" s="142">
        <v>45</v>
      </c>
      <c r="H579" s="234">
        <v>350000</v>
      </c>
      <c r="I579" s="136"/>
      <c r="J579" s="33" t="s">
        <v>13</v>
      </c>
      <c r="K579" s="137" t="s">
        <v>38</v>
      </c>
      <c r="L579" s="188"/>
      <c r="M579" s="189"/>
      <c r="N579" s="189"/>
      <c r="O579" s="189"/>
      <c r="P579" s="189"/>
      <c r="Q579" s="189"/>
      <c r="R579" s="189"/>
      <c r="S579" s="189"/>
      <c r="T579" s="189"/>
      <c r="U579" s="189"/>
      <c r="V579" s="189"/>
      <c r="W579" s="189"/>
      <c r="X579" s="189"/>
      <c r="Y579" s="189"/>
      <c r="Z579" s="189"/>
      <c r="AA579" s="189"/>
      <c r="AB579" s="189"/>
      <c r="AC579" s="189"/>
      <c r="AD579" s="189"/>
      <c r="AE579" s="189"/>
      <c r="AF579" s="189"/>
      <c r="AG579" s="189"/>
      <c r="AH579" s="189"/>
      <c r="AI579" s="191"/>
      <c r="AJ579" s="202"/>
      <c r="AK579" s="189"/>
      <c r="AL579" s="189"/>
      <c r="AM579" s="189"/>
      <c r="AN579" s="189"/>
      <c r="AO579" s="189"/>
      <c r="AP579" s="189"/>
      <c r="AQ579" s="189"/>
      <c r="AR579" s="189"/>
      <c r="AS579" s="189"/>
      <c r="AT579" s="189"/>
      <c r="AU579" s="189"/>
      <c r="AV579" s="189"/>
      <c r="AW579" s="189"/>
      <c r="AX579" s="189"/>
      <c r="AY579" s="189"/>
      <c r="AZ579" s="189"/>
      <c r="BA579" s="189"/>
      <c r="BB579" s="189"/>
      <c r="BC579" s="189"/>
      <c r="BD579" s="189"/>
      <c r="BE579" s="189"/>
      <c r="BF579" s="189"/>
      <c r="BG579" s="191"/>
      <c r="BH579" s="192"/>
      <c r="BI579" s="193"/>
      <c r="BJ579" s="193"/>
      <c r="BK579" s="193"/>
      <c r="BL579" s="193"/>
      <c r="BM579" s="193"/>
      <c r="BN579" s="193"/>
      <c r="BO579" s="193"/>
      <c r="BP579" s="193"/>
      <c r="BQ579" s="193"/>
      <c r="BR579" s="193"/>
      <c r="BS579" s="193"/>
      <c r="BT579" s="193"/>
      <c r="BU579" s="193"/>
      <c r="BV579" s="193"/>
      <c r="BW579" s="193"/>
      <c r="BX579" s="193"/>
      <c r="BY579" s="193"/>
      <c r="BZ579" s="193"/>
      <c r="CA579" s="193"/>
      <c r="CB579" s="193"/>
      <c r="CC579" s="193"/>
      <c r="CD579" s="193"/>
      <c r="CE579" s="194"/>
      <c r="CF579" s="192"/>
      <c r="CG579" s="193"/>
      <c r="CH579" s="193"/>
      <c r="CI579" s="193"/>
      <c r="CJ579" s="193"/>
      <c r="CK579" s="193"/>
      <c r="CL579" s="193"/>
      <c r="CM579" s="193"/>
      <c r="CN579" s="193"/>
      <c r="CO579" s="193"/>
      <c r="CP579" s="193"/>
      <c r="CQ579" s="193"/>
      <c r="CR579" s="193"/>
      <c r="CS579" s="193"/>
      <c r="CT579" s="193"/>
      <c r="CU579" s="193"/>
      <c r="CV579" s="84"/>
      <c r="CW579" s="84"/>
      <c r="CX579" s="84"/>
      <c r="CY579" s="193"/>
      <c r="CZ579" s="193"/>
      <c r="DA579" s="193"/>
      <c r="DB579" s="193"/>
      <c r="DC579" s="194"/>
      <c r="DD579" s="192"/>
      <c r="DE579" s="193"/>
      <c r="DF579" s="193"/>
      <c r="DG579" s="193"/>
      <c r="DH579" s="193"/>
      <c r="DI579" s="193"/>
      <c r="DJ579" s="193"/>
      <c r="DK579" s="193"/>
      <c r="DL579" s="193"/>
      <c r="DM579" s="193"/>
      <c r="DN579" s="193"/>
      <c r="DO579" s="193"/>
      <c r="DP579" s="193"/>
      <c r="DQ579" s="193"/>
      <c r="DR579" s="193"/>
      <c r="DS579" s="193"/>
      <c r="DT579" s="193"/>
      <c r="DU579" s="193"/>
      <c r="DV579" s="193"/>
      <c r="DW579" s="193"/>
      <c r="DX579" s="193"/>
      <c r="DY579" s="193"/>
      <c r="DZ579" s="193"/>
      <c r="EA579" s="194"/>
      <c r="EB579" s="195"/>
      <c r="EC579" s="193"/>
      <c r="ED579" s="193"/>
      <c r="EE579" s="193"/>
      <c r="EF579" s="193"/>
      <c r="EG579" s="193"/>
      <c r="EH579" s="193"/>
      <c r="EI579" s="193"/>
      <c r="EJ579" s="193"/>
      <c r="EK579" s="193"/>
      <c r="EL579" s="193"/>
      <c r="EM579" s="193"/>
      <c r="EN579" s="193"/>
      <c r="EO579" s="193"/>
      <c r="EP579" s="193"/>
      <c r="EQ579" s="193"/>
      <c r="ER579" s="193"/>
      <c r="ES579" s="193"/>
      <c r="ET579" s="193"/>
      <c r="EU579" s="193"/>
      <c r="EV579" s="193"/>
      <c r="EW579" s="193"/>
      <c r="EX579" s="193"/>
      <c r="EY579" s="196"/>
      <c r="EZ579" s="14"/>
      <c r="FA579" s="14"/>
      <c r="FB579" s="14"/>
      <c r="FC579" s="14"/>
      <c r="FD579" s="14"/>
      <c r="FE579" s="14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</row>
    <row r="580" spans="1:171" ht="12" customHeight="1" x14ac:dyDescent="0.2">
      <c r="A580" s="134" t="s">
        <v>280</v>
      </c>
      <c r="B580" s="249" t="s">
        <v>281</v>
      </c>
      <c r="C580" s="140">
        <v>21</v>
      </c>
      <c r="D580" s="33" t="s">
        <v>42</v>
      </c>
      <c r="E580" s="33" t="s">
        <v>89</v>
      </c>
      <c r="F580" s="147">
        <v>44348</v>
      </c>
      <c r="G580" s="142">
        <v>45</v>
      </c>
      <c r="H580" s="234">
        <v>350000</v>
      </c>
      <c r="I580" s="136"/>
      <c r="J580" s="33" t="s">
        <v>13</v>
      </c>
      <c r="K580" s="137" t="s">
        <v>38</v>
      </c>
      <c r="L580" s="188"/>
      <c r="M580" s="189"/>
      <c r="N580" s="189"/>
      <c r="O580" s="189"/>
      <c r="P580" s="189"/>
      <c r="Q580" s="189"/>
      <c r="R580" s="189"/>
      <c r="S580" s="189"/>
      <c r="T580" s="189"/>
      <c r="U580" s="189"/>
      <c r="V580" s="189"/>
      <c r="W580" s="189"/>
      <c r="X580" s="189"/>
      <c r="Y580" s="189"/>
      <c r="Z580" s="189"/>
      <c r="AA580" s="189"/>
      <c r="AB580" s="189"/>
      <c r="AC580" s="189"/>
      <c r="AD580" s="189"/>
      <c r="AE580" s="189"/>
      <c r="AF580" s="189"/>
      <c r="AG580" s="189"/>
      <c r="AH580" s="189"/>
      <c r="AI580" s="191"/>
      <c r="AJ580" s="202"/>
      <c r="AK580" s="189"/>
      <c r="AL580" s="189"/>
      <c r="AM580" s="189"/>
      <c r="AN580" s="189"/>
      <c r="AO580" s="189"/>
      <c r="AP580" s="189"/>
      <c r="AQ580" s="189"/>
      <c r="AR580" s="189"/>
      <c r="AS580" s="189"/>
      <c r="AT580" s="189"/>
      <c r="AU580" s="189"/>
      <c r="AV580" s="189"/>
      <c r="AW580" s="189"/>
      <c r="AX580" s="189"/>
      <c r="AY580" s="189"/>
      <c r="AZ580" s="189"/>
      <c r="BA580" s="189"/>
      <c r="BB580" s="189"/>
      <c r="BC580" s="189"/>
      <c r="BD580" s="189"/>
      <c r="BE580" s="189"/>
      <c r="BF580" s="189"/>
      <c r="BG580" s="191"/>
      <c r="BH580" s="192"/>
      <c r="BI580" s="193"/>
      <c r="BJ580" s="193"/>
      <c r="BK580" s="193"/>
      <c r="BL580" s="193"/>
      <c r="BM580" s="193"/>
      <c r="BN580" s="193"/>
      <c r="BO580" s="193"/>
      <c r="BP580" s="193"/>
      <c r="BQ580" s="193"/>
      <c r="BR580" s="193"/>
      <c r="BS580" s="193"/>
      <c r="BT580" s="193"/>
      <c r="BU580" s="193"/>
      <c r="BV580" s="193"/>
      <c r="BW580" s="193"/>
      <c r="BX580" s="193"/>
      <c r="BY580" s="193"/>
      <c r="BZ580" s="193"/>
      <c r="CA580" s="193"/>
      <c r="CB580" s="193"/>
      <c r="CC580" s="193"/>
      <c r="CD580" s="193"/>
      <c r="CE580" s="194"/>
      <c r="CF580" s="192"/>
      <c r="CG580" s="193"/>
      <c r="CH580" s="193"/>
      <c r="CI580" s="193"/>
      <c r="CJ580" s="193"/>
      <c r="CK580" s="193"/>
      <c r="CL580" s="193"/>
      <c r="CM580" s="193"/>
      <c r="CN580" s="193"/>
      <c r="CO580" s="193"/>
      <c r="CP580" s="193"/>
      <c r="CQ580" s="193"/>
      <c r="CR580" s="193"/>
      <c r="CS580" s="193"/>
      <c r="CT580" s="193"/>
      <c r="CU580" s="193"/>
      <c r="CV580" s="84"/>
      <c r="CW580" s="84"/>
      <c r="CX580" s="84"/>
      <c r="CY580" s="193"/>
      <c r="CZ580" s="193"/>
      <c r="DA580" s="193"/>
      <c r="DB580" s="193"/>
      <c r="DC580" s="194"/>
      <c r="DD580" s="192"/>
      <c r="DE580" s="193"/>
      <c r="DF580" s="193"/>
      <c r="DG580" s="193"/>
      <c r="DH580" s="193"/>
      <c r="DI580" s="193"/>
      <c r="DJ580" s="193"/>
      <c r="DK580" s="193"/>
      <c r="DL580" s="193"/>
      <c r="DM580" s="193"/>
      <c r="DN580" s="193"/>
      <c r="DO580" s="193"/>
      <c r="DP580" s="193"/>
      <c r="DQ580" s="193"/>
      <c r="DR580" s="193"/>
      <c r="DS580" s="193"/>
      <c r="DT580" s="193"/>
      <c r="DU580" s="193"/>
      <c r="DV580" s="193"/>
      <c r="DW580" s="193"/>
      <c r="DX580" s="193"/>
      <c r="DY580" s="193"/>
      <c r="DZ580" s="193"/>
      <c r="EA580" s="194"/>
      <c r="EB580" s="195"/>
      <c r="EC580" s="193"/>
      <c r="ED580" s="193"/>
      <c r="EE580" s="193"/>
      <c r="EF580" s="193"/>
      <c r="EG580" s="193"/>
      <c r="EH580" s="193"/>
      <c r="EI580" s="193"/>
      <c r="EJ580" s="193"/>
      <c r="EK580" s="193"/>
      <c r="EL580" s="193"/>
      <c r="EM580" s="193"/>
      <c r="EN580" s="193"/>
      <c r="EO580" s="193"/>
      <c r="EP580" s="193"/>
      <c r="EQ580" s="193"/>
      <c r="ER580" s="193"/>
      <c r="ES580" s="193"/>
      <c r="ET580" s="193"/>
      <c r="EU580" s="193"/>
      <c r="EV580" s="193"/>
      <c r="EW580" s="193"/>
      <c r="EX580" s="193"/>
      <c r="EY580" s="196"/>
      <c r="EZ580" s="14"/>
      <c r="FA580" s="14"/>
      <c r="FB580" s="14"/>
      <c r="FC580" s="14"/>
      <c r="FD580" s="14"/>
      <c r="FE580" s="14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</row>
    <row r="581" spans="1:171" ht="12" customHeight="1" x14ac:dyDescent="0.2">
      <c r="A581" s="134" t="s">
        <v>280</v>
      </c>
      <c r="B581" s="249" t="s">
        <v>469</v>
      </c>
      <c r="C581" s="140">
        <v>21</v>
      </c>
      <c r="D581" s="33" t="s">
        <v>42</v>
      </c>
      <c r="E581" s="33" t="s">
        <v>89</v>
      </c>
      <c r="F581" s="147">
        <v>44409</v>
      </c>
      <c r="G581" s="142">
        <v>30</v>
      </c>
      <c r="H581" s="234">
        <v>20000</v>
      </c>
      <c r="I581" s="136"/>
      <c r="J581" s="33" t="s">
        <v>13</v>
      </c>
      <c r="K581" s="154" t="s">
        <v>39</v>
      </c>
      <c r="L581" s="188"/>
      <c r="M581" s="189"/>
      <c r="N581" s="189"/>
      <c r="O581" s="189"/>
      <c r="P581" s="189"/>
      <c r="Q581" s="189"/>
      <c r="R581" s="189"/>
      <c r="S581" s="189"/>
      <c r="T581" s="189"/>
      <c r="U581" s="189"/>
      <c r="V581" s="189"/>
      <c r="W581" s="189"/>
      <c r="X581" s="189"/>
      <c r="Y581" s="189"/>
      <c r="Z581" s="189"/>
      <c r="AA581" s="189"/>
      <c r="AB581" s="189"/>
      <c r="AC581" s="189"/>
      <c r="AD581" s="189"/>
      <c r="AE581" s="189"/>
      <c r="AF581" s="189"/>
      <c r="AG581" s="189"/>
      <c r="AH581" s="189"/>
      <c r="AI581" s="191"/>
      <c r="AJ581" s="202"/>
      <c r="AK581" s="189"/>
      <c r="AL581" s="189"/>
      <c r="AM581" s="189"/>
      <c r="AN581" s="189"/>
      <c r="AO581" s="189"/>
      <c r="AP581" s="189"/>
      <c r="AQ581" s="189"/>
      <c r="AR581" s="189"/>
      <c r="AS581" s="189"/>
      <c r="AT581" s="189"/>
      <c r="AU581" s="189"/>
      <c r="AV581" s="189"/>
      <c r="AW581" s="189"/>
      <c r="AX581" s="189"/>
      <c r="AY581" s="189"/>
      <c r="AZ581" s="189"/>
      <c r="BA581" s="189"/>
      <c r="BB581" s="189"/>
      <c r="BC581" s="189"/>
      <c r="BD581" s="189"/>
      <c r="BE581" s="189"/>
      <c r="BF581" s="189"/>
      <c r="BG581" s="191"/>
      <c r="BH581" s="192"/>
      <c r="BI581" s="193"/>
      <c r="BJ581" s="193"/>
      <c r="BK581" s="193"/>
      <c r="BL581" s="193"/>
      <c r="BM581" s="193"/>
      <c r="BN581" s="193"/>
      <c r="BO581" s="193"/>
      <c r="BP581" s="193"/>
      <c r="BQ581" s="193"/>
      <c r="BR581" s="193"/>
      <c r="BS581" s="193"/>
      <c r="BT581" s="193"/>
      <c r="BU581" s="193"/>
      <c r="BV581" s="193"/>
      <c r="BW581" s="193"/>
      <c r="BX581" s="193"/>
      <c r="BY581" s="193"/>
      <c r="BZ581" s="193"/>
      <c r="CA581" s="193"/>
      <c r="CB581" s="193"/>
      <c r="CC581" s="193"/>
      <c r="CD581" s="193"/>
      <c r="CE581" s="194"/>
      <c r="CF581" s="192"/>
      <c r="CG581" s="193"/>
      <c r="CH581" s="193"/>
      <c r="CI581" s="193"/>
      <c r="CJ581" s="193"/>
      <c r="CK581" s="193"/>
      <c r="CL581" s="193"/>
      <c r="CM581" s="193"/>
      <c r="CN581" s="193"/>
      <c r="CO581" s="193"/>
      <c r="CP581" s="193"/>
      <c r="CQ581" s="193"/>
      <c r="CR581" s="193"/>
      <c r="CS581" s="193"/>
      <c r="CT581" s="193"/>
      <c r="CU581" s="193"/>
      <c r="CV581" s="193"/>
      <c r="CW581" s="193"/>
      <c r="CX581" s="193"/>
      <c r="CY581" s="84"/>
      <c r="CZ581" s="84"/>
      <c r="DA581" s="193"/>
      <c r="DB581" s="193"/>
      <c r="DC581" s="194"/>
      <c r="DD581" s="192"/>
      <c r="DE581" s="193"/>
      <c r="DF581" s="193"/>
      <c r="DG581" s="193"/>
      <c r="DH581" s="193"/>
      <c r="DI581" s="193"/>
      <c r="DJ581" s="193"/>
      <c r="DK581" s="193"/>
      <c r="DL581" s="193"/>
      <c r="DM581" s="193"/>
      <c r="DN581" s="193"/>
      <c r="DO581" s="193"/>
      <c r="DP581" s="193"/>
      <c r="DQ581" s="193"/>
      <c r="DR581" s="193"/>
      <c r="DS581" s="193"/>
      <c r="DT581" s="193"/>
      <c r="DU581" s="193"/>
      <c r="DV581" s="193"/>
      <c r="DW581" s="193"/>
      <c r="DX581" s="193"/>
      <c r="DY581" s="193"/>
      <c r="DZ581" s="193"/>
      <c r="EA581" s="194"/>
      <c r="EB581" s="195"/>
      <c r="EC581" s="193"/>
      <c r="ED581" s="193"/>
      <c r="EE581" s="193"/>
      <c r="EF581" s="193"/>
      <c r="EG581" s="193"/>
      <c r="EH581" s="193"/>
      <c r="EI581" s="193"/>
      <c r="EJ581" s="193"/>
      <c r="EK581" s="193"/>
      <c r="EL581" s="193"/>
      <c r="EM581" s="193"/>
      <c r="EN581" s="193"/>
      <c r="EO581" s="193"/>
      <c r="EP581" s="193"/>
      <c r="EQ581" s="193"/>
      <c r="ER581" s="193"/>
      <c r="ES581" s="193"/>
      <c r="ET581" s="193"/>
      <c r="EU581" s="193"/>
      <c r="EV581" s="193"/>
      <c r="EW581" s="193"/>
      <c r="EX581" s="193"/>
      <c r="EY581" s="196"/>
      <c r="EZ581" s="14"/>
      <c r="FA581" s="14"/>
      <c r="FB581" s="14"/>
      <c r="FC581" s="14"/>
      <c r="FD581" s="14"/>
      <c r="FE581" s="14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</row>
    <row r="582" spans="1:171" ht="12" customHeight="1" x14ac:dyDescent="0.2">
      <c r="A582" s="134" t="s">
        <v>280</v>
      </c>
      <c r="B582" s="249" t="s">
        <v>294</v>
      </c>
      <c r="C582" s="140">
        <v>21</v>
      </c>
      <c r="D582" s="33" t="s">
        <v>42</v>
      </c>
      <c r="E582" s="33" t="s">
        <v>89</v>
      </c>
      <c r="F582" s="147">
        <v>44409</v>
      </c>
      <c r="G582" s="142">
        <v>30</v>
      </c>
      <c r="H582" s="234">
        <v>20000</v>
      </c>
      <c r="I582" s="136"/>
      <c r="J582" s="33" t="s">
        <v>13</v>
      </c>
      <c r="K582" s="154" t="s">
        <v>39</v>
      </c>
      <c r="L582" s="188"/>
      <c r="M582" s="189"/>
      <c r="N582" s="189"/>
      <c r="O582" s="189"/>
      <c r="P582" s="189"/>
      <c r="Q582" s="189"/>
      <c r="R582" s="189"/>
      <c r="S582" s="189"/>
      <c r="T582" s="189"/>
      <c r="U582" s="189"/>
      <c r="V582" s="189"/>
      <c r="W582" s="189"/>
      <c r="X582" s="189"/>
      <c r="Y582" s="189"/>
      <c r="Z582" s="189"/>
      <c r="AA582" s="189"/>
      <c r="AB582" s="189"/>
      <c r="AC582" s="189"/>
      <c r="AD582" s="189"/>
      <c r="AE582" s="189"/>
      <c r="AF582" s="189"/>
      <c r="AG582" s="189"/>
      <c r="AH582" s="189"/>
      <c r="AI582" s="191"/>
      <c r="AJ582" s="202"/>
      <c r="AK582" s="189"/>
      <c r="AL582" s="189"/>
      <c r="AM582" s="189"/>
      <c r="AN582" s="189"/>
      <c r="AO582" s="189"/>
      <c r="AP582" s="189"/>
      <c r="AQ582" s="189"/>
      <c r="AR582" s="189"/>
      <c r="AS582" s="189"/>
      <c r="AT582" s="189"/>
      <c r="AU582" s="189"/>
      <c r="AV582" s="189"/>
      <c r="AW582" s="189"/>
      <c r="AX582" s="189"/>
      <c r="AY582" s="189"/>
      <c r="AZ582" s="189"/>
      <c r="BA582" s="189"/>
      <c r="BB582" s="189"/>
      <c r="BC582" s="189"/>
      <c r="BD582" s="189"/>
      <c r="BE582" s="189"/>
      <c r="BF582" s="189"/>
      <c r="BG582" s="191"/>
      <c r="BH582" s="192"/>
      <c r="BI582" s="193"/>
      <c r="BJ582" s="193"/>
      <c r="BK582" s="193"/>
      <c r="BL582" s="193"/>
      <c r="BM582" s="193"/>
      <c r="BN582" s="193"/>
      <c r="BO582" s="193"/>
      <c r="BP582" s="193"/>
      <c r="BQ582" s="193"/>
      <c r="BR582" s="193"/>
      <c r="BS582" s="193"/>
      <c r="BT582" s="193"/>
      <c r="BU582" s="193"/>
      <c r="BV582" s="193"/>
      <c r="BW582" s="193"/>
      <c r="BX582" s="193"/>
      <c r="BY582" s="193"/>
      <c r="BZ582" s="193"/>
      <c r="CA582" s="193"/>
      <c r="CB582" s="193"/>
      <c r="CC582" s="193"/>
      <c r="CD582" s="193"/>
      <c r="CE582" s="194"/>
      <c r="CF582" s="192"/>
      <c r="CG582" s="193"/>
      <c r="CH582" s="193"/>
      <c r="CI582" s="193"/>
      <c r="CJ582" s="193"/>
      <c r="CK582" s="193"/>
      <c r="CL582" s="193"/>
      <c r="CM582" s="193"/>
      <c r="CN582" s="193"/>
      <c r="CO582" s="193"/>
      <c r="CP582" s="193"/>
      <c r="CQ582" s="193"/>
      <c r="CR582" s="193"/>
      <c r="CS582" s="193"/>
      <c r="CT582" s="193"/>
      <c r="CU582" s="193"/>
      <c r="CV582" s="193"/>
      <c r="CW582" s="193"/>
      <c r="CX582" s="193"/>
      <c r="CY582" s="84"/>
      <c r="CZ582" s="84"/>
      <c r="DA582" s="193"/>
      <c r="DB582" s="193"/>
      <c r="DC582" s="194"/>
      <c r="DD582" s="192"/>
      <c r="DE582" s="193"/>
      <c r="DF582" s="193"/>
      <c r="DG582" s="193"/>
      <c r="DH582" s="193"/>
      <c r="DI582" s="193"/>
      <c r="DJ582" s="193"/>
      <c r="DK582" s="193"/>
      <c r="DL582" s="193"/>
      <c r="DM582" s="193"/>
      <c r="DN582" s="193"/>
      <c r="DO582" s="193"/>
      <c r="DP582" s="193"/>
      <c r="DQ582" s="193"/>
      <c r="DR582" s="193"/>
      <c r="DS582" s="193"/>
      <c r="DT582" s="193"/>
      <c r="DU582" s="193"/>
      <c r="DV582" s="193"/>
      <c r="DW582" s="193"/>
      <c r="DX582" s="193"/>
      <c r="DY582" s="193"/>
      <c r="DZ582" s="193"/>
      <c r="EA582" s="194"/>
      <c r="EB582" s="195"/>
      <c r="EC582" s="193"/>
      <c r="ED582" s="193"/>
      <c r="EE582" s="193"/>
      <c r="EF582" s="193"/>
      <c r="EG582" s="193"/>
      <c r="EH582" s="193"/>
      <c r="EI582" s="193"/>
      <c r="EJ582" s="193"/>
      <c r="EK582" s="193"/>
      <c r="EL582" s="193"/>
      <c r="EM582" s="193"/>
      <c r="EN582" s="193"/>
      <c r="EO582" s="193"/>
      <c r="EP582" s="193"/>
      <c r="EQ582" s="193"/>
      <c r="ER582" s="193"/>
      <c r="ES582" s="193"/>
      <c r="ET582" s="193"/>
      <c r="EU582" s="193"/>
      <c r="EV582" s="193"/>
      <c r="EW582" s="193"/>
      <c r="EX582" s="193"/>
      <c r="EY582" s="196"/>
      <c r="EZ582" s="14"/>
      <c r="FA582" s="14"/>
      <c r="FB582" s="14"/>
      <c r="FC582" s="14"/>
      <c r="FD582" s="14"/>
      <c r="FE582" s="14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</row>
    <row r="583" spans="1:171" ht="12" customHeight="1" x14ac:dyDescent="0.2">
      <c r="A583" s="134" t="s">
        <v>280</v>
      </c>
      <c r="B583" s="249" t="s">
        <v>296</v>
      </c>
      <c r="C583" s="140">
        <v>21</v>
      </c>
      <c r="D583" s="33" t="s">
        <v>42</v>
      </c>
      <c r="E583" s="33" t="s">
        <v>89</v>
      </c>
      <c r="F583" s="147">
        <v>44409</v>
      </c>
      <c r="G583" s="42">
        <v>90</v>
      </c>
      <c r="H583" s="234">
        <v>750000</v>
      </c>
      <c r="I583" s="136"/>
      <c r="J583" s="33" t="s">
        <v>13</v>
      </c>
      <c r="K583" s="137" t="s">
        <v>38</v>
      </c>
      <c r="L583" s="188"/>
      <c r="M583" s="189"/>
      <c r="N583" s="189"/>
      <c r="O583" s="189"/>
      <c r="P583" s="189"/>
      <c r="Q583" s="189"/>
      <c r="R583" s="189"/>
      <c r="S583" s="189"/>
      <c r="T583" s="189"/>
      <c r="U583" s="189"/>
      <c r="V583" s="189"/>
      <c r="W583" s="189"/>
      <c r="X583" s="189"/>
      <c r="Y583" s="189"/>
      <c r="Z583" s="189"/>
      <c r="AA583" s="189"/>
      <c r="AB583" s="189"/>
      <c r="AC583" s="189"/>
      <c r="AD583" s="189"/>
      <c r="AE583" s="189"/>
      <c r="AF583" s="189"/>
      <c r="AG583" s="189"/>
      <c r="AH583" s="189"/>
      <c r="AI583" s="191"/>
      <c r="AJ583" s="202"/>
      <c r="AK583" s="189"/>
      <c r="AL583" s="189"/>
      <c r="AM583" s="189"/>
      <c r="AN583" s="189"/>
      <c r="AO583" s="189"/>
      <c r="AP583" s="189"/>
      <c r="AQ583" s="189"/>
      <c r="AR583" s="189"/>
      <c r="AS583" s="189"/>
      <c r="AT583" s="189"/>
      <c r="AU583" s="189"/>
      <c r="AV583" s="189"/>
      <c r="AW583" s="189"/>
      <c r="AX583" s="189"/>
      <c r="AY583" s="189"/>
      <c r="AZ583" s="189"/>
      <c r="BA583" s="189"/>
      <c r="BB583" s="189"/>
      <c r="BC583" s="189"/>
      <c r="BD583" s="189"/>
      <c r="BE583" s="189"/>
      <c r="BF583" s="189"/>
      <c r="BG583" s="191"/>
      <c r="BH583" s="192"/>
      <c r="BI583" s="193"/>
      <c r="BJ583" s="193"/>
      <c r="BK583" s="193"/>
      <c r="BL583" s="193"/>
      <c r="BM583" s="193"/>
      <c r="BN583" s="193"/>
      <c r="BO583" s="193"/>
      <c r="BP583" s="193"/>
      <c r="BQ583" s="193"/>
      <c r="BR583" s="193"/>
      <c r="BS583" s="193"/>
      <c r="BT583" s="193"/>
      <c r="BU583" s="193"/>
      <c r="BV583" s="193"/>
      <c r="BW583" s="193"/>
      <c r="BX583" s="193"/>
      <c r="BY583" s="193"/>
      <c r="BZ583" s="193"/>
      <c r="CA583" s="193"/>
      <c r="CB583" s="193"/>
      <c r="CC583" s="193"/>
      <c r="CD583" s="193"/>
      <c r="CE583" s="194"/>
      <c r="CF583" s="192"/>
      <c r="CG583" s="193"/>
      <c r="CH583" s="193"/>
      <c r="CI583" s="193"/>
      <c r="CJ583" s="193"/>
      <c r="CK583" s="193"/>
      <c r="CL583" s="193"/>
      <c r="CM583" s="193"/>
      <c r="CN583" s="193"/>
      <c r="CO583" s="193"/>
      <c r="CP583" s="193"/>
      <c r="CQ583" s="193"/>
      <c r="CR583" s="193"/>
      <c r="CS583" s="193"/>
      <c r="CT583" s="193"/>
      <c r="CU583" s="193"/>
      <c r="CV583" s="193"/>
      <c r="CW583" s="193"/>
      <c r="CX583" s="193"/>
      <c r="CY583" s="84"/>
      <c r="CZ583" s="84"/>
      <c r="DA583" s="84"/>
      <c r="DB583" s="84"/>
      <c r="DC583" s="112"/>
      <c r="DD583" s="111"/>
      <c r="DE583" s="193"/>
      <c r="DF583" s="193"/>
      <c r="DG583" s="193"/>
      <c r="DH583" s="193"/>
      <c r="DI583" s="193"/>
      <c r="DJ583" s="193"/>
      <c r="DK583" s="193"/>
      <c r="DL583" s="193"/>
      <c r="DM583" s="193"/>
      <c r="DN583" s="193"/>
      <c r="DO583" s="193"/>
      <c r="DP583" s="193"/>
      <c r="DQ583" s="193"/>
      <c r="DR583" s="193"/>
      <c r="DS583" s="193"/>
      <c r="DT583" s="193"/>
      <c r="DU583" s="193"/>
      <c r="DV583" s="193"/>
      <c r="DW583" s="193"/>
      <c r="DX583" s="193"/>
      <c r="DY583" s="193"/>
      <c r="DZ583" s="193"/>
      <c r="EA583" s="194"/>
      <c r="EB583" s="195"/>
      <c r="EC583" s="193"/>
      <c r="ED583" s="193"/>
      <c r="EE583" s="193"/>
      <c r="EF583" s="193"/>
      <c r="EG583" s="193"/>
      <c r="EH583" s="193"/>
      <c r="EI583" s="193"/>
      <c r="EJ583" s="193"/>
      <c r="EK583" s="193"/>
      <c r="EL583" s="193"/>
      <c r="EM583" s="193"/>
      <c r="EN583" s="193"/>
      <c r="EO583" s="193"/>
      <c r="EP583" s="193"/>
      <c r="EQ583" s="193"/>
      <c r="ER583" s="193"/>
      <c r="ES583" s="193"/>
      <c r="ET583" s="193"/>
      <c r="EU583" s="193"/>
      <c r="EV583" s="193"/>
      <c r="EW583" s="193"/>
      <c r="EX583" s="193"/>
      <c r="EY583" s="196"/>
      <c r="EZ583" s="14"/>
      <c r="FA583" s="14"/>
      <c r="FB583" s="14"/>
      <c r="FC583" s="14"/>
      <c r="FD583" s="14"/>
      <c r="FE583" s="14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</row>
    <row r="584" spans="1:171" ht="12" customHeight="1" x14ac:dyDescent="0.2">
      <c r="A584" s="134" t="s">
        <v>280</v>
      </c>
      <c r="B584" s="249" t="s">
        <v>283</v>
      </c>
      <c r="C584" s="140">
        <v>21</v>
      </c>
      <c r="D584" s="33" t="s">
        <v>42</v>
      </c>
      <c r="E584" s="33" t="s">
        <v>89</v>
      </c>
      <c r="F584" s="147">
        <v>44409</v>
      </c>
      <c r="G584" s="142">
        <v>60</v>
      </c>
      <c r="H584" s="234">
        <v>250000</v>
      </c>
      <c r="I584" s="136"/>
      <c r="J584" s="33" t="s">
        <v>13</v>
      </c>
      <c r="K584" s="137" t="s">
        <v>38</v>
      </c>
      <c r="L584" s="188"/>
      <c r="M584" s="189"/>
      <c r="N584" s="189"/>
      <c r="O584" s="189"/>
      <c r="P584" s="189"/>
      <c r="Q584" s="189"/>
      <c r="R584" s="189"/>
      <c r="S584" s="189"/>
      <c r="T584" s="189"/>
      <c r="U584" s="189"/>
      <c r="V584" s="189"/>
      <c r="W584" s="189"/>
      <c r="X584" s="189"/>
      <c r="Y584" s="189"/>
      <c r="Z584" s="189"/>
      <c r="AA584" s="189"/>
      <c r="AB584" s="189"/>
      <c r="AC584" s="189"/>
      <c r="AD584" s="189"/>
      <c r="AE584" s="189"/>
      <c r="AF584" s="189"/>
      <c r="AG584" s="189"/>
      <c r="AH584" s="189"/>
      <c r="AI584" s="191"/>
      <c r="AJ584" s="202"/>
      <c r="AK584" s="189"/>
      <c r="AL584" s="189"/>
      <c r="AM584" s="189"/>
      <c r="AN584" s="189"/>
      <c r="AO584" s="189"/>
      <c r="AP584" s="189"/>
      <c r="AQ584" s="189"/>
      <c r="AR584" s="189"/>
      <c r="AS584" s="189"/>
      <c r="AT584" s="189"/>
      <c r="AU584" s="189"/>
      <c r="AV584" s="189"/>
      <c r="AW584" s="189"/>
      <c r="AX584" s="189"/>
      <c r="AY584" s="189"/>
      <c r="AZ584" s="189"/>
      <c r="BA584" s="189"/>
      <c r="BB584" s="189"/>
      <c r="BC584" s="189"/>
      <c r="BD584" s="189"/>
      <c r="BE584" s="189"/>
      <c r="BF584" s="189"/>
      <c r="BG584" s="191"/>
      <c r="BH584" s="192"/>
      <c r="BI584" s="193"/>
      <c r="BJ584" s="193"/>
      <c r="BK584" s="193"/>
      <c r="BL584" s="193"/>
      <c r="BM584" s="193"/>
      <c r="BN584" s="193"/>
      <c r="BO584" s="193"/>
      <c r="BP584" s="193"/>
      <c r="BQ584" s="193"/>
      <c r="BR584" s="193"/>
      <c r="BS584" s="193"/>
      <c r="BT584" s="193"/>
      <c r="BU584" s="193"/>
      <c r="BV584" s="193"/>
      <c r="BW584" s="193"/>
      <c r="BX584" s="193"/>
      <c r="BY584" s="193"/>
      <c r="BZ584" s="193"/>
      <c r="CA584" s="193"/>
      <c r="CB584" s="193"/>
      <c r="CC584" s="193"/>
      <c r="CD584" s="193"/>
      <c r="CE584" s="194"/>
      <c r="CF584" s="192"/>
      <c r="CG584" s="193"/>
      <c r="CH584" s="193"/>
      <c r="CI584" s="193"/>
      <c r="CJ584" s="193"/>
      <c r="CK584" s="193"/>
      <c r="CL584" s="193"/>
      <c r="CM584" s="193"/>
      <c r="CN584" s="193"/>
      <c r="CO584" s="193"/>
      <c r="CP584" s="193"/>
      <c r="CQ584" s="193"/>
      <c r="CR584" s="193"/>
      <c r="CS584" s="193"/>
      <c r="CT584" s="193"/>
      <c r="CU584" s="193"/>
      <c r="CV584" s="193"/>
      <c r="CW584" s="193"/>
      <c r="CX584" s="193"/>
      <c r="CY584" s="84"/>
      <c r="CZ584" s="84"/>
      <c r="DA584" s="84"/>
      <c r="DB584" s="84"/>
      <c r="DC584" s="194"/>
      <c r="DD584" s="192"/>
      <c r="DE584" s="193"/>
      <c r="DF584" s="193"/>
      <c r="DG584" s="193"/>
      <c r="DH584" s="193"/>
      <c r="DI584" s="193"/>
      <c r="DJ584" s="193"/>
      <c r="DK584" s="193"/>
      <c r="DL584" s="193"/>
      <c r="DM584" s="193"/>
      <c r="DN584" s="193"/>
      <c r="DO584" s="193"/>
      <c r="DP584" s="193"/>
      <c r="DQ584" s="193"/>
      <c r="DR584" s="193"/>
      <c r="DS584" s="193"/>
      <c r="DT584" s="193"/>
      <c r="DU584" s="193"/>
      <c r="DV584" s="193"/>
      <c r="DW584" s="193"/>
      <c r="DX584" s="193"/>
      <c r="DY584" s="193"/>
      <c r="DZ584" s="193"/>
      <c r="EA584" s="194"/>
      <c r="EB584" s="195"/>
      <c r="EC584" s="193"/>
      <c r="ED584" s="193"/>
      <c r="EE584" s="193"/>
      <c r="EF584" s="193"/>
      <c r="EG584" s="193"/>
      <c r="EH584" s="193"/>
      <c r="EI584" s="193"/>
      <c r="EJ584" s="193"/>
      <c r="EK584" s="193"/>
      <c r="EL584" s="193"/>
      <c r="EM584" s="193"/>
      <c r="EN584" s="193"/>
      <c r="EO584" s="193"/>
      <c r="EP584" s="193"/>
      <c r="EQ584" s="193"/>
      <c r="ER584" s="193"/>
      <c r="ES584" s="193"/>
      <c r="ET584" s="193"/>
      <c r="EU584" s="193"/>
      <c r="EV584" s="193"/>
      <c r="EW584" s="193"/>
      <c r="EX584" s="193"/>
      <c r="EY584" s="196"/>
      <c r="EZ584" s="14"/>
      <c r="FA584" s="14"/>
      <c r="FB584" s="14"/>
      <c r="FC584" s="14"/>
      <c r="FD584" s="14"/>
      <c r="FE584" s="14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</row>
    <row r="585" spans="1:171" ht="12" customHeight="1" x14ac:dyDescent="0.2">
      <c r="A585" s="134" t="s">
        <v>280</v>
      </c>
      <c r="B585" s="249" t="s">
        <v>481</v>
      </c>
      <c r="C585" s="140">
        <v>21</v>
      </c>
      <c r="D585" s="33" t="s">
        <v>42</v>
      </c>
      <c r="E585" s="33" t="s">
        <v>89</v>
      </c>
      <c r="F585" s="147">
        <v>44409</v>
      </c>
      <c r="G585" s="142">
        <v>105</v>
      </c>
      <c r="H585" s="234">
        <v>350000</v>
      </c>
      <c r="I585" s="136"/>
      <c r="J585" s="33" t="s">
        <v>15</v>
      </c>
      <c r="K585" s="154" t="s">
        <v>39</v>
      </c>
      <c r="L585" s="188"/>
      <c r="M585" s="189"/>
      <c r="N585" s="189"/>
      <c r="O585" s="189"/>
      <c r="P585" s="189"/>
      <c r="Q585" s="189"/>
      <c r="R585" s="189"/>
      <c r="S585" s="189"/>
      <c r="T585" s="189"/>
      <c r="U585" s="189"/>
      <c r="V585" s="189"/>
      <c r="W585" s="189"/>
      <c r="X585" s="189"/>
      <c r="Y585" s="189"/>
      <c r="Z585" s="189"/>
      <c r="AA585" s="189"/>
      <c r="AB585" s="189"/>
      <c r="AC585" s="189"/>
      <c r="AD585" s="189"/>
      <c r="AE585" s="189"/>
      <c r="AF585" s="189"/>
      <c r="AG585" s="189"/>
      <c r="AH585" s="189"/>
      <c r="AI585" s="191"/>
      <c r="AJ585" s="202"/>
      <c r="AK585" s="189"/>
      <c r="AL585" s="189"/>
      <c r="AM585" s="189"/>
      <c r="AN585" s="189"/>
      <c r="AO585" s="189"/>
      <c r="AP585" s="189"/>
      <c r="AQ585" s="189"/>
      <c r="AR585" s="189"/>
      <c r="AS585" s="189"/>
      <c r="AT585" s="189"/>
      <c r="AU585" s="189"/>
      <c r="AV585" s="189"/>
      <c r="AW585" s="189"/>
      <c r="AX585" s="189"/>
      <c r="AY585" s="189"/>
      <c r="AZ585" s="189"/>
      <c r="BA585" s="189"/>
      <c r="BB585" s="189"/>
      <c r="BC585" s="189"/>
      <c r="BD585" s="189"/>
      <c r="BE585" s="189"/>
      <c r="BF585" s="189"/>
      <c r="BG585" s="191"/>
      <c r="BH585" s="192"/>
      <c r="BI585" s="193"/>
      <c r="BJ585" s="193"/>
      <c r="BK585" s="193"/>
      <c r="BL585" s="193"/>
      <c r="BM585" s="193"/>
      <c r="BN585" s="193"/>
      <c r="BO585" s="193"/>
      <c r="BP585" s="193"/>
      <c r="BQ585" s="193"/>
      <c r="BR585" s="193"/>
      <c r="BS585" s="193"/>
      <c r="BT585" s="193"/>
      <c r="BU585" s="193"/>
      <c r="BV585" s="193"/>
      <c r="BW585" s="193"/>
      <c r="BX585" s="193"/>
      <c r="BY585" s="193"/>
      <c r="BZ585" s="193"/>
      <c r="CA585" s="193"/>
      <c r="CB585" s="193"/>
      <c r="CC585" s="193"/>
      <c r="CD585" s="193"/>
      <c r="CE585" s="194"/>
      <c r="CF585" s="192"/>
      <c r="CG585" s="193"/>
      <c r="CH585" s="193"/>
      <c r="CI585" s="193"/>
      <c r="CJ585" s="193"/>
      <c r="CK585" s="193"/>
      <c r="CL585" s="193"/>
      <c r="CM585" s="193"/>
      <c r="CN585" s="193"/>
      <c r="CO585" s="193"/>
      <c r="CP585" s="193"/>
      <c r="CQ585" s="193"/>
      <c r="CR585" s="193"/>
      <c r="CS585" s="193"/>
      <c r="CT585" s="193"/>
      <c r="CU585" s="193"/>
      <c r="CV585" s="193"/>
      <c r="CW585" s="193"/>
      <c r="CX585" s="193"/>
      <c r="CY585" s="189"/>
      <c r="CZ585" s="190"/>
      <c r="DA585" s="190"/>
      <c r="DB585" s="81"/>
      <c r="DC585" s="88"/>
      <c r="DD585" s="100"/>
      <c r="DE585" s="190"/>
      <c r="DF585" s="190"/>
      <c r="DG585" s="190"/>
      <c r="DH585" s="193"/>
      <c r="DI585" s="193"/>
      <c r="DJ585" s="193"/>
      <c r="DK585" s="193"/>
      <c r="DL585" s="193"/>
      <c r="DM585" s="193"/>
      <c r="DN585" s="193"/>
      <c r="DO585" s="193"/>
      <c r="DP585" s="193"/>
      <c r="DQ585" s="193"/>
      <c r="DR585" s="193"/>
      <c r="DS585" s="193"/>
      <c r="DT585" s="193"/>
      <c r="DU585" s="193"/>
      <c r="DV585" s="193"/>
      <c r="DW585" s="193"/>
      <c r="DX585" s="193"/>
      <c r="DY585" s="193"/>
      <c r="DZ585" s="193"/>
      <c r="EA585" s="194"/>
      <c r="EB585" s="195"/>
      <c r="EC585" s="193"/>
      <c r="ED585" s="193"/>
      <c r="EE585" s="193"/>
      <c r="EF585" s="193"/>
      <c r="EG585" s="193"/>
      <c r="EH585" s="193"/>
      <c r="EI585" s="193"/>
      <c r="EJ585" s="193"/>
      <c r="EK585" s="193"/>
      <c r="EL585" s="193"/>
      <c r="EM585" s="193"/>
      <c r="EN585" s="193"/>
      <c r="EO585" s="193"/>
      <c r="EP585" s="193"/>
      <c r="EQ585" s="193"/>
      <c r="ER585" s="193"/>
      <c r="ES585" s="193"/>
      <c r="ET585" s="193"/>
      <c r="EU585" s="193"/>
      <c r="EV585" s="193"/>
      <c r="EW585" s="193"/>
      <c r="EX585" s="193"/>
      <c r="EY585" s="196"/>
      <c r="EZ585" s="14"/>
      <c r="FA585" s="14"/>
      <c r="FB585" s="14"/>
      <c r="FC585" s="14"/>
      <c r="FD585" s="14"/>
      <c r="FE585" s="14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</row>
    <row r="586" spans="1:171" ht="12" customHeight="1" x14ac:dyDescent="0.2">
      <c r="A586" s="134" t="s">
        <v>280</v>
      </c>
      <c r="B586" s="249" t="s">
        <v>281</v>
      </c>
      <c r="C586" s="140">
        <v>22</v>
      </c>
      <c r="D586" s="33" t="s">
        <v>42</v>
      </c>
      <c r="E586" s="33" t="s">
        <v>89</v>
      </c>
      <c r="F586" s="135">
        <v>44713</v>
      </c>
      <c r="G586" s="142">
        <v>45</v>
      </c>
      <c r="H586" s="234">
        <v>350000</v>
      </c>
      <c r="I586" s="136"/>
      <c r="J586" s="33" t="s">
        <v>13</v>
      </c>
      <c r="K586" s="137" t="s">
        <v>38</v>
      </c>
      <c r="L586" s="188"/>
      <c r="M586" s="189"/>
      <c r="N586" s="189"/>
      <c r="O586" s="189"/>
      <c r="P586" s="189"/>
      <c r="Q586" s="189"/>
      <c r="R586" s="189"/>
      <c r="S586" s="189"/>
      <c r="T586" s="189"/>
      <c r="U586" s="189"/>
      <c r="V586" s="189"/>
      <c r="W586" s="189"/>
      <c r="X586" s="189"/>
      <c r="Y586" s="189"/>
      <c r="Z586" s="189"/>
      <c r="AA586" s="189"/>
      <c r="AB586" s="189"/>
      <c r="AC586" s="189"/>
      <c r="AD586" s="189"/>
      <c r="AE586" s="189"/>
      <c r="AF586" s="189"/>
      <c r="AG586" s="189"/>
      <c r="AH586" s="189"/>
      <c r="AI586" s="191"/>
      <c r="AJ586" s="202"/>
      <c r="AK586" s="189"/>
      <c r="AL586" s="189"/>
      <c r="AM586" s="189"/>
      <c r="AN586" s="189"/>
      <c r="AO586" s="189"/>
      <c r="AP586" s="189"/>
      <c r="AQ586" s="189"/>
      <c r="AR586" s="189"/>
      <c r="AS586" s="189"/>
      <c r="AT586" s="189"/>
      <c r="AU586" s="189"/>
      <c r="AV586" s="189"/>
      <c r="AW586" s="189"/>
      <c r="AX586" s="189"/>
      <c r="AY586" s="189"/>
      <c r="AZ586" s="193"/>
      <c r="BA586" s="193"/>
      <c r="BB586" s="193"/>
      <c r="BC586" s="83"/>
      <c r="BD586" s="82"/>
      <c r="BE586" s="82"/>
      <c r="BF586" s="82"/>
      <c r="BG586" s="89"/>
      <c r="BH586" s="101"/>
      <c r="BI586" s="82"/>
      <c r="BJ586" s="193"/>
      <c r="BK586" s="193"/>
      <c r="BL586" s="193"/>
      <c r="BM586" s="193"/>
      <c r="BN586" s="193"/>
      <c r="BO586" s="193"/>
      <c r="BP586" s="193"/>
      <c r="BQ586" s="193"/>
      <c r="BR586" s="193"/>
      <c r="BS586" s="193"/>
      <c r="BT586" s="193"/>
      <c r="BU586" s="193"/>
      <c r="BV586" s="193"/>
      <c r="BW586" s="193"/>
      <c r="BX586" s="193"/>
      <c r="BY586" s="193"/>
      <c r="BZ586" s="193"/>
      <c r="CA586" s="193"/>
      <c r="CB586" s="193"/>
      <c r="CC586" s="193"/>
      <c r="CD586" s="193"/>
      <c r="CE586" s="194"/>
      <c r="CF586" s="192"/>
      <c r="CG586" s="193"/>
      <c r="CH586" s="193"/>
      <c r="CI586" s="193"/>
      <c r="CJ586" s="193"/>
      <c r="CK586" s="193"/>
      <c r="CL586" s="193"/>
      <c r="CM586" s="193"/>
      <c r="CN586" s="193"/>
      <c r="CO586" s="193"/>
      <c r="CP586" s="193"/>
      <c r="CQ586" s="193"/>
      <c r="CR586" s="193"/>
      <c r="CS586" s="193"/>
      <c r="CT586" s="193"/>
      <c r="CU586" s="193"/>
      <c r="CV586" s="193"/>
      <c r="CW586" s="193"/>
      <c r="CX586" s="193"/>
      <c r="CY586" s="193"/>
      <c r="CZ586" s="193"/>
      <c r="DA586" s="193"/>
      <c r="DB586" s="193"/>
      <c r="DC586" s="194"/>
      <c r="DD586" s="192"/>
      <c r="DE586" s="193"/>
      <c r="DF586" s="193"/>
      <c r="DG586" s="193"/>
      <c r="DH586" s="193"/>
      <c r="DI586" s="193"/>
      <c r="DJ586" s="193"/>
      <c r="DK586" s="193"/>
      <c r="DL586" s="193"/>
      <c r="DM586" s="193"/>
      <c r="DN586" s="193"/>
      <c r="DO586" s="193"/>
      <c r="DP586" s="193"/>
      <c r="DQ586" s="193"/>
      <c r="DR586" s="193"/>
      <c r="DS586" s="193"/>
      <c r="DT586" s="82"/>
      <c r="DU586" s="82"/>
      <c r="DV586" s="82"/>
      <c r="DW586" s="193"/>
      <c r="DX586" s="193"/>
      <c r="DY586" s="193"/>
      <c r="DZ586" s="193"/>
      <c r="EA586" s="194"/>
      <c r="EB586" s="195"/>
      <c r="EC586" s="193"/>
      <c r="ED586" s="193"/>
      <c r="EE586" s="193"/>
      <c r="EF586" s="193"/>
      <c r="EG586" s="193"/>
      <c r="EH586" s="193"/>
      <c r="EI586" s="193"/>
      <c r="EJ586" s="193"/>
      <c r="EK586" s="193"/>
      <c r="EL586" s="193"/>
      <c r="EM586" s="193"/>
      <c r="EN586" s="193"/>
      <c r="EO586" s="193"/>
      <c r="EP586" s="193"/>
      <c r="EQ586" s="193"/>
      <c r="ER586" s="193"/>
      <c r="ES586" s="193"/>
      <c r="ET586" s="193"/>
      <c r="EU586" s="193"/>
      <c r="EV586" s="193"/>
      <c r="EW586" s="193"/>
      <c r="EX586" s="193"/>
      <c r="EY586" s="196"/>
      <c r="EZ586" s="14"/>
      <c r="FA586" s="14"/>
      <c r="FB586" s="14"/>
      <c r="FC586" s="14"/>
      <c r="FD586" s="14"/>
      <c r="FE586" s="14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</row>
    <row r="587" spans="1:171" ht="12" customHeight="1" x14ac:dyDescent="0.2">
      <c r="A587" s="134" t="s">
        <v>280</v>
      </c>
      <c r="B587" s="249" t="s">
        <v>297</v>
      </c>
      <c r="C587" s="140">
        <v>22</v>
      </c>
      <c r="D587" s="33" t="s">
        <v>42</v>
      </c>
      <c r="E587" s="33" t="s">
        <v>89</v>
      </c>
      <c r="F587" s="147">
        <v>44774</v>
      </c>
      <c r="G587" s="142">
        <v>30</v>
      </c>
      <c r="H587" s="234">
        <v>20000</v>
      </c>
      <c r="I587" s="136"/>
      <c r="J587" s="33" t="s">
        <v>13</v>
      </c>
      <c r="K587" s="154" t="s">
        <v>39</v>
      </c>
      <c r="L587" s="188"/>
      <c r="M587" s="189"/>
      <c r="N587" s="189"/>
      <c r="O587" s="189"/>
      <c r="P587" s="189"/>
      <c r="Q587" s="189"/>
      <c r="R587" s="189"/>
      <c r="S587" s="189"/>
      <c r="T587" s="189"/>
      <c r="U587" s="189"/>
      <c r="V587" s="189"/>
      <c r="W587" s="189"/>
      <c r="X587" s="189"/>
      <c r="Y587" s="189"/>
      <c r="Z587" s="189"/>
      <c r="AA587" s="189"/>
      <c r="AB587" s="189"/>
      <c r="AC587" s="189"/>
      <c r="AD587" s="189"/>
      <c r="AE587" s="189"/>
      <c r="AF587" s="189"/>
      <c r="AG587" s="189"/>
      <c r="AH587" s="189"/>
      <c r="AI587" s="191"/>
      <c r="AJ587" s="202"/>
      <c r="AK587" s="189"/>
      <c r="AL587" s="189"/>
      <c r="AM587" s="189"/>
      <c r="AN587" s="189"/>
      <c r="AO587" s="189"/>
      <c r="AP587" s="189"/>
      <c r="AQ587" s="189"/>
      <c r="AR587" s="189"/>
      <c r="AS587" s="189"/>
      <c r="AT587" s="189"/>
      <c r="AU587" s="189"/>
      <c r="AV587" s="189"/>
      <c r="AW587" s="189"/>
      <c r="AX587" s="189"/>
      <c r="AY587" s="189"/>
      <c r="AZ587" s="189"/>
      <c r="BA587" s="189"/>
      <c r="BB587" s="189"/>
      <c r="BC587" s="189"/>
      <c r="BD587" s="189"/>
      <c r="BE587" s="189"/>
      <c r="BF587" s="189"/>
      <c r="BG587" s="191"/>
      <c r="BH587" s="192"/>
      <c r="BI587" s="193"/>
      <c r="BJ587" s="193"/>
      <c r="BK587" s="193"/>
      <c r="BL587" s="193"/>
      <c r="BM587" s="193"/>
      <c r="BN587" s="193"/>
      <c r="BO587" s="193"/>
      <c r="BP587" s="193"/>
      <c r="BQ587" s="193"/>
      <c r="BR587" s="193"/>
      <c r="BS587" s="193"/>
      <c r="BT587" s="193"/>
      <c r="BU587" s="193"/>
      <c r="BV587" s="193"/>
      <c r="BW587" s="193"/>
      <c r="BX587" s="193"/>
      <c r="BY587" s="193"/>
      <c r="BZ587" s="193"/>
      <c r="CA587" s="193"/>
      <c r="CB587" s="193"/>
      <c r="CC587" s="193"/>
      <c r="CD587" s="193"/>
      <c r="CE587" s="194"/>
      <c r="CF587" s="192"/>
      <c r="CG587" s="193"/>
      <c r="CH587" s="193"/>
      <c r="CI587" s="193"/>
      <c r="CJ587" s="193"/>
      <c r="CK587" s="193"/>
      <c r="CL587" s="193"/>
      <c r="CM587" s="193"/>
      <c r="CN587" s="193"/>
      <c r="CO587" s="193"/>
      <c r="CP587" s="193"/>
      <c r="CQ587" s="193"/>
      <c r="CR587" s="193"/>
      <c r="CS587" s="193"/>
      <c r="CT587" s="193"/>
      <c r="CU587" s="193"/>
      <c r="CV587" s="193"/>
      <c r="CW587" s="193"/>
      <c r="CX587" s="193"/>
      <c r="CY587" s="193"/>
      <c r="CZ587" s="193"/>
      <c r="DA587" s="193"/>
      <c r="DB587" s="193"/>
      <c r="DC587" s="194"/>
      <c r="DD587" s="192"/>
      <c r="DE587" s="193"/>
      <c r="DF587" s="193"/>
      <c r="DG587" s="193"/>
      <c r="DH587" s="193"/>
      <c r="DI587" s="193"/>
      <c r="DJ587" s="193"/>
      <c r="DK587" s="193"/>
      <c r="DL587" s="193"/>
      <c r="DM587" s="193"/>
      <c r="DN587" s="193"/>
      <c r="DO587" s="193"/>
      <c r="DP587" s="193"/>
      <c r="DQ587" s="193"/>
      <c r="DR587" s="193"/>
      <c r="DS587" s="193"/>
      <c r="DT587" s="193"/>
      <c r="DU587" s="193"/>
      <c r="DV587" s="193"/>
      <c r="DW587" s="193"/>
      <c r="DX587" s="84"/>
      <c r="DY587" s="84"/>
      <c r="DZ587" s="193"/>
      <c r="EA587" s="194"/>
      <c r="EB587" s="195"/>
      <c r="EC587" s="193"/>
      <c r="ED587" s="193"/>
      <c r="EE587" s="193"/>
      <c r="EF587" s="193"/>
      <c r="EG587" s="193"/>
      <c r="EH587" s="193"/>
      <c r="EI587" s="193"/>
      <c r="EJ587" s="193"/>
      <c r="EK587" s="193"/>
      <c r="EL587" s="193"/>
      <c r="EM587" s="193"/>
      <c r="EN587" s="193"/>
      <c r="EO587" s="193"/>
      <c r="EP587" s="193"/>
      <c r="EQ587" s="193"/>
      <c r="ER587" s="193"/>
      <c r="ES587" s="193"/>
      <c r="ET587" s="193"/>
      <c r="EU587" s="193"/>
      <c r="EV587" s="193"/>
      <c r="EW587" s="193"/>
      <c r="EX587" s="193"/>
      <c r="EY587" s="196"/>
      <c r="EZ587" s="14"/>
      <c r="FA587" s="14"/>
      <c r="FB587" s="14"/>
      <c r="FC587" s="14"/>
      <c r="FD587" s="14"/>
      <c r="FE587" s="14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</row>
    <row r="588" spans="1:171" ht="12" customHeight="1" x14ac:dyDescent="0.2">
      <c r="A588" s="134" t="s">
        <v>280</v>
      </c>
      <c r="B588" s="249" t="s">
        <v>291</v>
      </c>
      <c r="C588" s="140">
        <v>22</v>
      </c>
      <c r="D588" s="33" t="s">
        <v>42</v>
      </c>
      <c r="E588" s="33" t="s">
        <v>89</v>
      </c>
      <c r="F588" s="147">
        <v>44774</v>
      </c>
      <c r="G588" s="42">
        <v>90</v>
      </c>
      <c r="H588" s="234">
        <v>750000</v>
      </c>
      <c r="I588" s="136"/>
      <c r="J588" s="33" t="s">
        <v>13</v>
      </c>
      <c r="K588" s="137" t="s">
        <v>38</v>
      </c>
      <c r="L588" s="188"/>
      <c r="M588" s="189"/>
      <c r="N588" s="189"/>
      <c r="O588" s="189"/>
      <c r="P588" s="189"/>
      <c r="Q588" s="189"/>
      <c r="R588" s="189"/>
      <c r="S588" s="189"/>
      <c r="T588" s="189"/>
      <c r="U588" s="189"/>
      <c r="V588" s="189"/>
      <c r="W588" s="189"/>
      <c r="X588" s="189"/>
      <c r="Y588" s="189"/>
      <c r="Z588" s="189"/>
      <c r="AA588" s="189"/>
      <c r="AB588" s="189"/>
      <c r="AC588" s="189"/>
      <c r="AD588" s="189"/>
      <c r="AE588" s="189"/>
      <c r="AF588" s="189"/>
      <c r="AG588" s="189"/>
      <c r="AH588" s="189"/>
      <c r="AI588" s="191"/>
      <c r="AJ588" s="202"/>
      <c r="AK588" s="189"/>
      <c r="AL588" s="189"/>
      <c r="AM588" s="189"/>
      <c r="AN588" s="189"/>
      <c r="AO588" s="189"/>
      <c r="AP588" s="189"/>
      <c r="AQ588" s="189"/>
      <c r="AR588" s="189"/>
      <c r="AS588" s="189"/>
      <c r="AT588" s="189"/>
      <c r="AU588" s="189"/>
      <c r="AV588" s="189"/>
      <c r="AW588" s="189"/>
      <c r="AX588" s="189"/>
      <c r="AY588" s="189"/>
      <c r="AZ588" s="189"/>
      <c r="BA588" s="189"/>
      <c r="BB588" s="189"/>
      <c r="BC588" s="189"/>
      <c r="BD588" s="189"/>
      <c r="BE588" s="189"/>
      <c r="BF588" s="189"/>
      <c r="BG588" s="191"/>
      <c r="BH588" s="192"/>
      <c r="BI588" s="193"/>
      <c r="BJ588" s="193"/>
      <c r="BK588" s="193"/>
      <c r="BL588" s="193"/>
      <c r="BM588" s="193"/>
      <c r="BN588" s="193"/>
      <c r="BO588" s="193"/>
      <c r="BP588" s="193"/>
      <c r="BQ588" s="193"/>
      <c r="BR588" s="193"/>
      <c r="BS588" s="193"/>
      <c r="BT588" s="193"/>
      <c r="BU588" s="193"/>
      <c r="BV588" s="193"/>
      <c r="BW588" s="193"/>
      <c r="BX588" s="193"/>
      <c r="BY588" s="193"/>
      <c r="BZ588" s="193"/>
      <c r="CA588" s="193"/>
      <c r="CB588" s="193"/>
      <c r="CC588" s="193"/>
      <c r="CD588" s="193"/>
      <c r="CE588" s="194"/>
      <c r="CF588" s="192"/>
      <c r="CG588" s="193"/>
      <c r="CH588" s="193"/>
      <c r="CI588" s="193"/>
      <c r="CJ588" s="193"/>
      <c r="CK588" s="193"/>
      <c r="CL588" s="193"/>
      <c r="CM588" s="193"/>
      <c r="CN588" s="193"/>
      <c r="CO588" s="193"/>
      <c r="CP588" s="193"/>
      <c r="CQ588" s="193"/>
      <c r="CR588" s="193"/>
      <c r="CS588" s="193"/>
      <c r="CT588" s="193"/>
      <c r="CU588" s="193"/>
      <c r="CV588" s="193"/>
      <c r="CW588" s="193"/>
      <c r="CX588" s="193"/>
      <c r="CY588" s="193"/>
      <c r="CZ588" s="193"/>
      <c r="DA588" s="193"/>
      <c r="DB588" s="193"/>
      <c r="DC588" s="194"/>
      <c r="DD588" s="192"/>
      <c r="DE588" s="193"/>
      <c r="DF588" s="193"/>
      <c r="DG588" s="193"/>
      <c r="DH588" s="193"/>
      <c r="DI588" s="193"/>
      <c r="DJ588" s="193"/>
      <c r="DK588" s="193"/>
      <c r="DL588" s="193"/>
      <c r="DM588" s="193"/>
      <c r="DN588" s="193"/>
      <c r="DO588" s="193"/>
      <c r="DP588" s="193"/>
      <c r="DQ588" s="193"/>
      <c r="DR588" s="193"/>
      <c r="DS588" s="193"/>
      <c r="DT588" s="193"/>
      <c r="DU588" s="193"/>
      <c r="DV588" s="193"/>
      <c r="DW588" s="193"/>
      <c r="DX588" s="84"/>
      <c r="DY588" s="84"/>
      <c r="DZ588" s="84"/>
      <c r="EA588" s="112"/>
      <c r="EB588" s="90"/>
      <c r="EC588" s="84"/>
      <c r="ED588" s="193"/>
      <c r="EE588" s="193"/>
      <c r="EF588" s="193"/>
      <c r="EG588" s="193"/>
      <c r="EH588" s="193"/>
      <c r="EI588" s="193"/>
      <c r="EJ588" s="193"/>
      <c r="EK588" s="193"/>
      <c r="EL588" s="193"/>
      <c r="EM588" s="193"/>
      <c r="EN588" s="193"/>
      <c r="EO588" s="193"/>
      <c r="EP588" s="193"/>
      <c r="EQ588" s="193"/>
      <c r="ER588" s="193"/>
      <c r="ES588" s="193"/>
      <c r="ET588" s="193"/>
      <c r="EU588" s="193"/>
      <c r="EV588" s="193"/>
      <c r="EW588" s="193"/>
      <c r="EX588" s="193"/>
      <c r="EY588" s="196"/>
      <c r="EZ588" s="14"/>
      <c r="FA588" s="14"/>
      <c r="FB588" s="14"/>
      <c r="FC588" s="14"/>
      <c r="FD588" s="14"/>
      <c r="FE588" s="14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</row>
    <row r="589" spans="1:171" ht="12" customHeight="1" x14ac:dyDescent="0.2">
      <c r="A589" s="134" t="s">
        <v>280</v>
      </c>
      <c r="B589" s="249" t="s">
        <v>283</v>
      </c>
      <c r="C589" s="140">
        <v>22</v>
      </c>
      <c r="D589" s="33" t="s">
        <v>42</v>
      </c>
      <c r="E589" s="33" t="s">
        <v>89</v>
      </c>
      <c r="F589" s="147">
        <v>44774</v>
      </c>
      <c r="G589" s="142">
        <v>60</v>
      </c>
      <c r="H589" s="234">
        <v>250000</v>
      </c>
      <c r="I589" s="136"/>
      <c r="J589" s="33" t="s">
        <v>13</v>
      </c>
      <c r="K589" s="137" t="s">
        <v>38</v>
      </c>
      <c r="L589" s="188"/>
      <c r="M589" s="189"/>
      <c r="N589" s="189"/>
      <c r="O589" s="189"/>
      <c r="P589" s="189"/>
      <c r="Q589" s="189"/>
      <c r="R589" s="189"/>
      <c r="S589" s="189"/>
      <c r="T589" s="189"/>
      <c r="U589" s="189"/>
      <c r="V589" s="189"/>
      <c r="W589" s="189"/>
      <c r="X589" s="189"/>
      <c r="Y589" s="189"/>
      <c r="Z589" s="189"/>
      <c r="AA589" s="189"/>
      <c r="AB589" s="189"/>
      <c r="AC589" s="189"/>
      <c r="AD589" s="189"/>
      <c r="AE589" s="189"/>
      <c r="AF589" s="189"/>
      <c r="AG589" s="189"/>
      <c r="AH589" s="189"/>
      <c r="AI589" s="191"/>
      <c r="AJ589" s="202"/>
      <c r="AK589" s="189"/>
      <c r="AL589" s="189"/>
      <c r="AM589" s="189"/>
      <c r="AN589" s="189"/>
      <c r="AO589" s="189"/>
      <c r="AP589" s="189"/>
      <c r="AQ589" s="189"/>
      <c r="AR589" s="189"/>
      <c r="AS589" s="189"/>
      <c r="AT589" s="189"/>
      <c r="AU589" s="189"/>
      <c r="AV589" s="189"/>
      <c r="AW589" s="189"/>
      <c r="AX589" s="189"/>
      <c r="AY589" s="189"/>
      <c r="AZ589" s="189"/>
      <c r="BA589" s="189"/>
      <c r="BB589" s="189"/>
      <c r="BC589" s="189"/>
      <c r="BD589" s="189"/>
      <c r="BE589" s="189"/>
      <c r="BF589" s="189"/>
      <c r="BG589" s="191"/>
      <c r="BH589" s="192"/>
      <c r="BI589" s="193"/>
      <c r="BJ589" s="193"/>
      <c r="BK589" s="193"/>
      <c r="BL589" s="193"/>
      <c r="BM589" s="193"/>
      <c r="BN589" s="193"/>
      <c r="BO589" s="193"/>
      <c r="BP589" s="193"/>
      <c r="BQ589" s="193"/>
      <c r="BR589" s="193"/>
      <c r="BS589" s="193"/>
      <c r="BT589" s="193"/>
      <c r="BU589" s="193"/>
      <c r="BV589" s="193"/>
      <c r="BW589" s="193"/>
      <c r="BX589" s="193"/>
      <c r="BY589" s="193"/>
      <c r="BZ589" s="193"/>
      <c r="CA589" s="193"/>
      <c r="CB589" s="193"/>
      <c r="CC589" s="193"/>
      <c r="CD589" s="193"/>
      <c r="CE589" s="194"/>
      <c r="CF589" s="192"/>
      <c r="CG589" s="193"/>
      <c r="CH589" s="193"/>
      <c r="CI589" s="193"/>
      <c r="CJ589" s="193"/>
      <c r="CK589" s="193"/>
      <c r="CL589" s="193"/>
      <c r="CM589" s="193"/>
      <c r="CN589" s="193"/>
      <c r="CO589" s="193"/>
      <c r="CP589" s="193"/>
      <c r="CQ589" s="193"/>
      <c r="CR589" s="193"/>
      <c r="CS589" s="193"/>
      <c r="CT589" s="193"/>
      <c r="CU589" s="193"/>
      <c r="CV589" s="193"/>
      <c r="CW589" s="193"/>
      <c r="CX589" s="193"/>
      <c r="CY589" s="193"/>
      <c r="CZ589" s="193"/>
      <c r="DA589" s="193"/>
      <c r="DB589" s="193"/>
      <c r="DC589" s="194"/>
      <c r="DD589" s="192"/>
      <c r="DE589" s="193"/>
      <c r="DF589" s="193"/>
      <c r="DG589" s="193"/>
      <c r="DH589" s="193"/>
      <c r="DI589" s="193"/>
      <c r="DJ589" s="193"/>
      <c r="DK589" s="193"/>
      <c r="DL589" s="193"/>
      <c r="DM589" s="193"/>
      <c r="DN589" s="193"/>
      <c r="DO589" s="193"/>
      <c r="DP589" s="193"/>
      <c r="DQ589" s="193"/>
      <c r="DR589" s="193"/>
      <c r="DS589" s="193"/>
      <c r="DT589" s="193"/>
      <c r="DU589" s="193"/>
      <c r="DV589" s="193"/>
      <c r="DW589" s="193"/>
      <c r="DX589" s="84"/>
      <c r="DY589" s="84"/>
      <c r="DZ589" s="84"/>
      <c r="EA589" s="112"/>
      <c r="EB589" s="195"/>
      <c r="EC589" s="193"/>
      <c r="ED589" s="193"/>
      <c r="EE589" s="193"/>
      <c r="EF589" s="193"/>
      <c r="EG589" s="193"/>
      <c r="EH589" s="193"/>
      <c r="EI589" s="193"/>
      <c r="EJ589" s="193"/>
      <c r="EK589" s="193"/>
      <c r="EL589" s="193"/>
      <c r="EM589" s="193"/>
      <c r="EN589" s="193"/>
      <c r="EO589" s="193"/>
      <c r="EP589" s="193"/>
      <c r="EQ589" s="193"/>
      <c r="ER589" s="193"/>
      <c r="ES589" s="193"/>
      <c r="ET589" s="193"/>
      <c r="EU589" s="193"/>
      <c r="EV589" s="193"/>
      <c r="EW589" s="193"/>
      <c r="EX589" s="193"/>
      <c r="EY589" s="196"/>
      <c r="EZ589" s="14"/>
      <c r="FA589" s="14"/>
      <c r="FB589" s="14"/>
      <c r="FC589" s="14"/>
      <c r="FD589" s="14"/>
      <c r="FE589" s="14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</row>
    <row r="590" spans="1:171" ht="12" customHeight="1" x14ac:dyDescent="0.2">
      <c r="A590" s="134" t="s">
        <v>280</v>
      </c>
      <c r="B590" s="249" t="s">
        <v>481</v>
      </c>
      <c r="C590" s="140">
        <v>22</v>
      </c>
      <c r="D590" s="33" t="s">
        <v>42</v>
      </c>
      <c r="E590" s="33" t="s">
        <v>89</v>
      </c>
      <c r="F590" s="147">
        <v>44774</v>
      </c>
      <c r="G590" s="142">
        <v>105</v>
      </c>
      <c r="H590" s="234">
        <v>350000</v>
      </c>
      <c r="I590" s="136"/>
      <c r="J590" s="33" t="s">
        <v>15</v>
      </c>
      <c r="K590" s="154" t="s">
        <v>39</v>
      </c>
      <c r="L590" s="188"/>
      <c r="M590" s="189"/>
      <c r="N590" s="189"/>
      <c r="O590" s="189"/>
      <c r="P590" s="189"/>
      <c r="Q590" s="189"/>
      <c r="R590" s="189"/>
      <c r="S590" s="189"/>
      <c r="T590" s="189"/>
      <c r="U590" s="189"/>
      <c r="V590" s="189"/>
      <c r="W590" s="189"/>
      <c r="X590" s="189"/>
      <c r="Y590" s="189"/>
      <c r="Z590" s="189"/>
      <c r="AA590" s="189"/>
      <c r="AB590" s="189"/>
      <c r="AC590" s="189"/>
      <c r="AD590" s="189"/>
      <c r="AE590" s="189"/>
      <c r="AF590" s="189"/>
      <c r="AG590" s="189"/>
      <c r="AH590" s="189"/>
      <c r="AI590" s="191"/>
      <c r="AJ590" s="202"/>
      <c r="AK590" s="189"/>
      <c r="AL590" s="189"/>
      <c r="AM590" s="189"/>
      <c r="AN590" s="189"/>
      <c r="AO590" s="189"/>
      <c r="AP590" s="189"/>
      <c r="AQ590" s="189"/>
      <c r="AR590" s="189"/>
      <c r="AS590" s="189"/>
      <c r="AT590" s="189"/>
      <c r="AU590" s="189"/>
      <c r="AV590" s="189"/>
      <c r="AW590" s="189"/>
      <c r="AX590" s="189"/>
      <c r="AY590" s="189"/>
      <c r="AZ590" s="189"/>
      <c r="BA590" s="189"/>
      <c r="BB590" s="189"/>
      <c r="BC590" s="189"/>
      <c r="BD590" s="189"/>
      <c r="BE590" s="189"/>
      <c r="BF590" s="189"/>
      <c r="BG590" s="191"/>
      <c r="BH590" s="192"/>
      <c r="BI590" s="193"/>
      <c r="BJ590" s="193"/>
      <c r="BK590" s="193"/>
      <c r="BL590" s="193"/>
      <c r="BM590" s="193"/>
      <c r="BN590" s="193"/>
      <c r="BO590" s="193"/>
      <c r="BP590" s="193"/>
      <c r="BQ590" s="193"/>
      <c r="BR590" s="193"/>
      <c r="BS590" s="193"/>
      <c r="BT590" s="193"/>
      <c r="BU590" s="193"/>
      <c r="BV590" s="193"/>
      <c r="BW590" s="193"/>
      <c r="BX590" s="193"/>
      <c r="BY590" s="193"/>
      <c r="BZ590" s="193"/>
      <c r="CA590" s="193"/>
      <c r="CB590" s="193"/>
      <c r="CC590" s="193"/>
      <c r="CD590" s="193"/>
      <c r="CE590" s="194"/>
      <c r="CF590" s="192"/>
      <c r="CG590" s="193"/>
      <c r="CH590" s="193"/>
      <c r="CI590" s="193"/>
      <c r="CJ590" s="193"/>
      <c r="CK590" s="193"/>
      <c r="CL590" s="193"/>
      <c r="CM590" s="193"/>
      <c r="CN590" s="193"/>
      <c r="CO590" s="193"/>
      <c r="CP590" s="193"/>
      <c r="CQ590" s="193"/>
      <c r="CR590" s="193"/>
      <c r="CS590" s="193"/>
      <c r="CT590" s="193"/>
      <c r="CU590" s="193"/>
      <c r="CV590" s="193"/>
      <c r="CW590" s="193"/>
      <c r="CX590" s="193"/>
      <c r="CY590" s="193"/>
      <c r="CZ590" s="193"/>
      <c r="DA590" s="193"/>
      <c r="DB590" s="193"/>
      <c r="DC590" s="194"/>
      <c r="DD590" s="192"/>
      <c r="DE590" s="193"/>
      <c r="DF590" s="193"/>
      <c r="DG590" s="193"/>
      <c r="DH590" s="193"/>
      <c r="DI590" s="193"/>
      <c r="DJ590" s="193"/>
      <c r="DK590" s="193"/>
      <c r="DL590" s="193"/>
      <c r="DM590" s="193"/>
      <c r="DN590" s="193"/>
      <c r="DO590" s="193"/>
      <c r="DP590" s="193"/>
      <c r="DQ590" s="193"/>
      <c r="DR590" s="193"/>
      <c r="DS590" s="193"/>
      <c r="DT590" s="193"/>
      <c r="DU590" s="193"/>
      <c r="DV590" s="193"/>
      <c r="DW590" s="193"/>
      <c r="DX590" s="190"/>
      <c r="DY590" s="190"/>
      <c r="DZ590" s="81"/>
      <c r="EA590" s="88"/>
      <c r="EB590" s="87"/>
      <c r="EC590" s="190"/>
      <c r="ED590" s="190"/>
      <c r="EE590" s="190"/>
      <c r="EF590" s="193"/>
      <c r="EG590" s="193"/>
      <c r="EH590" s="193"/>
      <c r="EI590" s="193"/>
      <c r="EJ590" s="193"/>
      <c r="EK590" s="193"/>
      <c r="EL590" s="193"/>
      <c r="EM590" s="193"/>
      <c r="EN590" s="193"/>
      <c r="EO590" s="193"/>
      <c r="EP590" s="193"/>
      <c r="EQ590" s="193"/>
      <c r="ER590" s="193"/>
      <c r="ES590" s="193"/>
      <c r="ET590" s="193"/>
      <c r="EU590" s="193"/>
      <c r="EV590" s="193"/>
      <c r="EW590" s="193"/>
      <c r="EX590" s="193"/>
      <c r="EY590" s="196"/>
      <c r="EZ590" s="14"/>
      <c r="FA590" s="14"/>
      <c r="FB590" s="14"/>
      <c r="FC590" s="14"/>
      <c r="FD590" s="14"/>
      <c r="FE590" s="14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</row>
    <row r="591" spans="1:171" ht="12" customHeight="1" x14ac:dyDescent="0.2">
      <c r="A591" s="134" t="s">
        <v>280</v>
      </c>
      <c r="B591" s="249" t="s">
        <v>298</v>
      </c>
      <c r="C591" s="140">
        <v>22</v>
      </c>
      <c r="D591" s="33" t="s">
        <v>42</v>
      </c>
      <c r="E591" s="33" t="s">
        <v>89</v>
      </c>
      <c r="F591" s="147">
        <v>44774</v>
      </c>
      <c r="G591" s="142">
        <v>60</v>
      </c>
      <c r="H591" s="234">
        <v>100000</v>
      </c>
      <c r="I591" s="136"/>
      <c r="J591" s="129" t="s">
        <v>581</v>
      </c>
      <c r="K591" s="154" t="s">
        <v>39</v>
      </c>
      <c r="L591" s="188"/>
      <c r="M591" s="189"/>
      <c r="N591" s="189"/>
      <c r="O591" s="189"/>
      <c r="P591" s="189"/>
      <c r="Q591" s="189"/>
      <c r="R591" s="189"/>
      <c r="S591" s="189"/>
      <c r="T591" s="189"/>
      <c r="U591" s="189"/>
      <c r="V591" s="189"/>
      <c r="W591" s="189"/>
      <c r="X591" s="189"/>
      <c r="Y591" s="189"/>
      <c r="Z591" s="189"/>
      <c r="AA591" s="189"/>
      <c r="AB591" s="189"/>
      <c r="AC591" s="189"/>
      <c r="AD591" s="189"/>
      <c r="AE591" s="189"/>
      <c r="AF591" s="189"/>
      <c r="AG591" s="189"/>
      <c r="AH591" s="189"/>
      <c r="AI591" s="191"/>
      <c r="AJ591" s="202"/>
      <c r="AK591" s="189"/>
      <c r="AL591" s="189"/>
      <c r="AM591" s="189"/>
      <c r="AN591" s="189"/>
      <c r="AO591" s="189"/>
      <c r="AP591" s="189"/>
      <c r="AQ591" s="189"/>
      <c r="AR591" s="189"/>
      <c r="AS591" s="189"/>
      <c r="AT591" s="189"/>
      <c r="AU591" s="189"/>
      <c r="AV591" s="189"/>
      <c r="AW591" s="189"/>
      <c r="AX591" s="189"/>
      <c r="AY591" s="189"/>
      <c r="AZ591" s="189"/>
      <c r="BA591" s="189"/>
      <c r="BB591" s="189"/>
      <c r="BC591" s="189"/>
      <c r="BD591" s="189"/>
      <c r="BE591" s="189"/>
      <c r="BF591" s="189"/>
      <c r="BG591" s="191"/>
      <c r="BH591" s="192"/>
      <c r="BI591" s="193"/>
      <c r="BJ591" s="193"/>
      <c r="BK591" s="193"/>
      <c r="BL591" s="193"/>
      <c r="BM591" s="193"/>
      <c r="BN591" s="193"/>
      <c r="BO591" s="193"/>
      <c r="BP591" s="193"/>
      <c r="BQ591" s="193"/>
      <c r="BR591" s="193"/>
      <c r="BS591" s="193"/>
      <c r="BT591" s="193"/>
      <c r="BU591" s="193"/>
      <c r="BV591" s="193"/>
      <c r="BW591" s="193"/>
      <c r="BX591" s="193"/>
      <c r="BY591" s="193"/>
      <c r="BZ591" s="193"/>
      <c r="CA591" s="193"/>
      <c r="CB591" s="193"/>
      <c r="CC591" s="193"/>
      <c r="CD591" s="193"/>
      <c r="CE591" s="194"/>
      <c r="CF591" s="192"/>
      <c r="CG591" s="193"/>
      <c r="CH591" s="193"/>
      <c r="CI591" s="193"/>
      <c r="CJ591" s="193"/>
      <c r="CK591" s="193"/>
      <c r="CL591" s="193"/>
      <c r="CM591" s="193"/>
      <c r="CN591" s="193"/>
      <c r="CO591" s="193"/>
      <c r="CP591" s="193"/>
      <c r="CQ591" s="193"/>
      <c r="CR591" s="193"/>
      <c r="CS591" s="193"/>
      <c r="CT591" s="193"/>
      <c r="CU591" s="193"/>
      <c r="CV591" s="193"/>
      <c r="CW591" s="193"/>
      <c r="CX591" s="193"/>
      <c r="CY591" s="193"/>
      <c r="CZ591" s="193"/>
      <c r="DA591" s="193"/>
      <c r="DB591" s="193"/>
      <c r="DC591" s="194"/>
      <c r="DD591" s="192"/>
      <c r="DE591" s="193"/>
      <c r="DF591" s="193"/>
      <c r="DG591" s="193"/>
      <c r="DH591" s="193"/>
      <c r="DI591" s="193"/>
      <c r="DJ591" s="193"/>
      <c r="DK591" s="193"/>
      <c r="DL591" s="193"/>
      <c r="DM591" s="193"/>
      <c r="DN591" s="193"/>
      <c r="DO591" s="193"/>
      <c r="DP591" s="193"/>
      <c r="DQ591" s="193"/>
      <c r="DR591" s="193"/>
      <c r="DS591" s="193"/>
      <c r="DT591" s="193"/>
      <c r="DU591" s="193"/>
      <c r="DV591" s="193"/>
      <c r="DW591" s="193"/>
      <c r="DX591" s="86"/>
      <c r="DY591" s="86"/>
      <c r="DZ591" s="86"/>
      <c r="EA591" s="113"/>
      <c r="EB591" s="195"/>
      <c r="EC591" s="193"/>
      <c r="ED591" s="193"/>
      <c r="EE591" s="193"/>
      <c r="EF591" s="193"/>
      <c r="EG591" s="193"/>
      <c r="EH591" s="193"/>
      <c r="EI591" s="193"/>
      <c r="EJ591" s="193"/>
      <c r="EK591" s="193"/>
      <c r="EL591" s="193"/>
      <c r="EM591" s="193"/>
      <c r="EN591" s="193"/>
      <c r="EO591" s="193"/>
      <c r="EP591" s="193"/>
      <c r="EQ591" s="193"/>
      <c r="ER591" s="193"/>
      <c r="ES591" s="193"/>
      <c r="ET591" s="193"/>
      <c r="EU591" s="193"/>
      <c r="EV591" s="193"/>
      <c r="EW591" s="193"/>
      <c r="EX591" s="193"/>
      <c r="EY591" s="196"/>
      <c r="EZ591" s="14"/>
      <c r="FA591" s="14"/>
      <c r="FB591" s="14"/>
      <c r="FC591" s="14"/>
      <c r="FD591" s="14"/>
      <c r="FE591" s="14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</row>
    <row r="592" spans="1:171" ht="12" customHeight="1" x14ac:dyDescent="0.2">
      <c r="A592" s="139" t="s">
        <v>365</v>
      </c>
      <c r="B592" s="252" t="s">
        <v>366</v>
      </c>
      <c r="C592" s="140">
        <v>18</v>
      </c>
      <c r="D592" s="33" t="s">
        <v>42</v>
      </c>
      <c r="E592" s="33" t="s">
        <v>89</v>
      </c>
      <c r="F592" s="171">
        <v>43209</v>
      </c>
      <c r="G592" s="129">
        <v>485</v>
      </c>
      <c r="H592" s="236">
        <v>1388800</v>
      </c>
      <c r="I592" s="143"/>
      <c r="J592" s="33" t="s">
        <v>15</v>
      </c>
      <c r="K592" s="144"/>
      <c r="L592" s="179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62"/>
      <c r="AJ592" s="91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40"/>
      <c r="BF592" s="40"/>
      <c r="BG592" s="180"/>
      <c r="BH592" s="99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68"/>
      <c r="CF592" s="99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68"/>
      <c r="DD592" s="99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  <c r="EA592" s="68"/>
      <c r="EB592" s="52"/>
      <c r="EC592" s="18"/>
      <c r="ED592" s="18"/>
      <c r="EE592" s="18"/>
      <c r="EF592" s="18"/>
      <c r="EG592" s="18"/>
      <c r="EH592" s="18"/>
      <c r="EI592" s="18"/>
      <c r="EJ592" s="18"/>
      <c r="EK592" s="18"/>
      <c r="EL592" s="18"/>
      <c r="EM592" s="18"/>
      <c r="EN592" s="18"/>
      <c r="EO592" s="18"/>
      <c r="EP592" s="18"/>
      <c r="EQ592" s="18"/>
      <c r="ER592" s="18"/>
      <c r="ES592" s="18"/>
      <c r="ET592" s="18"/>
      <c r="EU592" s="18"/>
      <c r="EV592" s="18"/>
      <c r="EW592" s="18"/>
      <c r="EX592" s="18"/>
      <c r="EY592" s="46"/>
      <c r="EZ592" s="14"/>
      <c r="FA592" s="14"/>
      <c r="FB592" s="14"/>
      <c r="FC592" s="14"/>
      <c r="FD592" s="14"/>
      <c r="FE592" s="14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</row>
    <row r="593" spans="1:171" ht="12" customHeight="1" x14ac:dyDescent="0.2">
      <c r="A593" s="139" t="s">
        <v>365</v>
      </c>
      <c r="B593" s="252" t="s">
        <v>380</v>
      </c>
      <c r="C593" s="140">
        <v>18</v>
      </c>
      <c r="D593" s="33" t="s">
        <v>42</v>
      </c>
      <c r="E593" s="33" t="s">
        <v>89</v>
      </c>
      <c r="F593" s="171">
        <v>43266</v>
      </c>
      <c r="G593" s="129">
        <v>220</v>
      </c>
      <c r="H593" s="236">
        <v>1500000</v>
      </c>
      <c r="I593" s="143"/>
      <c r="J593" s="33" t="s">
        <v>15</v>
      </c>
      <c r="K593" s="144"/>
      <c r="L593" s="179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24"/>
      <c r="AD593" s="24"/>
      <c r="AE593" s="24"/>
      <c r="AF593" s="24"/>
      <c r="AG593" s="24"/>
      <c r="AH593" s="24"/>
      <c r="AI593" s="62"/>
      <c r="AJ593" s="91"/>
      <c r="AK593" s="24"/>
      <c r="AL593" s="24"/>
      <c r="AM593" s="24"/>
      <c r="AN593" s="24"/>
      <c r="AO593" s="24"/>
      <c r="AP593" s="24"/>
      <c r="AQ593" s="24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180"/>
      <c r="BH593" s="99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68"/>
      <c r="CF593" s="99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68"/>
      <c r="DD593" s="99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  <c r="EA593" s="68"/>
      <c r="EB593" s="52"/>
      <c r="EC593" s="18"/>
      <c r="ED593" s="18"/>
      <c r="EE593" s="18"/>
      <c r="EF593" s="18"/>
      <c r="EG593" s="18"/>
      <c r="EH593" s="18"/>
      <c r="EI593" s="18"/>
      <c r="EJ593" s="18"/>
      <c r="EK593" s="18"/>
      <c r="EL593" s="18"/>
      <c r="EM593" s="18"/>
      <c r="EN593" s="18"/>
      <c r="EO593" s="18"/>
      <c r="EP593" s="18"/>
      <c r="EQ593" s="18"/>
      <c r="ER593" s="18"/>
      <c r="ES593" s="18"/>
      <c r="ET593" s="18"/>
      <c r="EU593" s="18"/>
      <c r="EV593" s="18"/>
      <c r="EW593" s="18"/>
      <c r="EX593" s="18"/>
      <c r="EY593" s="46"/>
      <c r="EZ593" s="14"/>
      <c r="FA593" s="14"/>
      <c r="FB593" s="14"/>
      <c r="FC593" s="14"/>
      <c r="FD593" s="14"/>
      <c r="FE593" s="14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</row>
    <row r="594" spans="1:171" ht="12" customHeight="1" x14ac:dyDescent="0.2">
      <c r="A594" s="139" t="s">
        <v>365</v>
      </c>
      <c r="B594" s="253" t="s">
        <v>387</v>
      </c>
      <c r="C594" s="130">
        <v>19</v>
      </c>
      <c r="D594" s="33" t="s">
        <v>42</v>
      </c>
      <c r="E594" s="33" t="s">
        <v>89</v>
      </c>
      <c r="F594" s="172">
        <v>43277</v>
      </c>
      <c r="G594" s="129">
        <v>210</v>
      </c>
      <c r="H594" s="236">
        <v>1500000</v>
      </c>
      <c r="I594" s="143"/>
      <c r="J594" s="33" t="s">
        <v>15</v>
      </c>
      <c r="K594" s="144"/>
      <c r="L594" s="179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24"/>
      <c r="AE594" s="24"/>
      <c r="AF594" s="24"/>
      <c r="AG594" s="24"/>
      <c r="AH594" s="24"/>
      <c r="AI594" s="62"/>
      <c r="AJ594" s="91"/>
      <c r="AK594" s="24"/>
      <c r="AL594" s="24"/>
      <c r="AM594" s="24"/>
      <c r="AN594" s="24"/>
      <c r="AO594" s="24"/>
      <c r="AP594" s="24"/>
      <c r="AQ594" s="24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180"/>
      <c r="BH594" s="99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68"/>
      <c r="CF594" s="99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68"/>
      <c r="DD594" s="99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  <c r="EA594" s="68"/>
      <c r="EB594" s="52"/>
      <c r="EC594" s="18"/>
      <c r="ED594" s="18"/>
      <c r="EE594" s="18"/>
      <c r="EF594" s="18"/>
      <c r="EG594" s="18"/>
      <c r="EH594" s="18"/>
      <c r="EI594" s="18"/>
      <c r="EJ594" s="18"/>
      <c r="EK594" s="18"/>
      <c r="EL594" s="18"/>
      <c r="EM594" s="18"/>
      <c r="EN594" s="18"/>
      <c r="EO594" s="18"/>
      <c r="EP594" s="18"/>
      <c r="EQ594" s="18"/>
      <c r="ER594" s="18"/>
      <c r="ES594" s="18"/>
      <c r="ET594" s="18"/>
      <c r="EU594" s="18"/>
      <c r="EV594" s="18"/>
      <c r="EW594" s="18"/>
      <c r="EX594" s="18"/>
      <c r="EY594" s="46"/>
      <c r="EZ594" s="14"/>
      <c r="FA594" s="14"/>
      <c r="FB594" s="14"/>
      <c r="FC594" s="14"/>
      <c r="FD594" s="14"/>
      <c r="FE594" s="14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</row>
    <row r="595" spans="1:171" ht="12" customHeight="1" x14ac:dyDescent="0.2">
      <c r="A595" s="139" t="s">
        <v>365</v>
      </c>
      <c r="B595" s="253" t="s">
        <v>367</v>
      </c>
      <c r="C595" s="140">
        <v>18</v>
      </c>
      <c r="D595" s="33" t="s">
        <v>42</v>
      </c>
      <c r="E595" s="33" t="s">
        <v>89</v>
      </c>
      <c r="F595" s="172">
        <v>43279</v>
      </c>
      <c r="G595" s="129">
        <v>108</v>
      </c>
      <c r="H595" s="237">
        <f>1552000+47000+150000</f>
        <v>1749000</v>
      </c>
      <c r="I595" s="146"/>
      <c r="J595" s="33" t="s">
        <v>15</v>
      </c>
      <c r="K595" s="144"/>
      <c r="L595" s="179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24"/>
      <c r="AE595" s="24"/>
      <c r="AF595" s="24"/>
      <c r="AG595" s="24"/>
      <c r="AH595" s="24"/>
      <c r="AI595" s="62"/>
      <c r="AJ595" s="91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180"/>
      <c r="BH595" s="99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68"/>
      <c r="CF595" s="99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68"/>
      <c r="DD595" s="99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  <c r="EA595" s="68"/>
      <c r="EB595" s="52"/>
      <c r="EC595" s="18"/>
      <c r="ED595" s="18"/>
      <c r="EE595" s="18"/>
      <c r="EF595" s="18"/>
      <c r="EG595" s="18"/>
      <c r="EH595" s="18"/>
      <c r="EI595" s="18"/>
      <c r="EJ595" s="18"/>
      <c r="EK595" s="18"/>
      <c r="EL595" s="18"/>
      <c r="EM595" s="18"/>
      <c r="EN595" s="18"/>
      <c r="EO595" s="18"/>
      <c r="EP595" s="18"/>
      <c r="EQ595" s="18"/>
      <c r="ER595" s="18"/>
      <c r="ES595" s="18"/>
      <c r="ET595" s="18"/>
      <c r="EU595" s="18"/>
      <c r="EV595" s="18"/>
      <c r="EW595" s="18"/>
      <c r="EX595" s="18"/>
      <c r="EY595" s="46"/>
      <c r="EZ595" s="14"/>
      <c r="FA595" s="14"/>
      <c r="FB595" s="14"/>
      <c r="FC595" s="14"/>
      <c r="FD595" s="14"/>
      <c r="FE595" s="14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</row>
    <row r="596" spans="1:171" ht="12" customHeight="1" x14ac:dyDescent="0.2">
      <c r="A596" s="139" t="s">
        <v>365</v>
      </c>
      <c r="B596" s="252" t="s">
        <v>370</v>
      </c>
      <c r="C596" s="140">
        <v>18</v>
      </c>
      <c r="D596" s="33" t="s">
        <v>42</v>
      </c>
      <c r="E596" s="33" t="s">
        <v>90</v>
      </c>
      <c r="F596" s="171">
        <v>43290</v>
      </c>
      <c r="G596" s="129">
        <v>365</v>
      </c>
      <c r="H596" s="236">
        <v>6400000</v>
      </c>
      <c r="I596" s="143"/>
      <c r="J596" s="33" t="s">
        <v>531</v>
      </c>
      <c r="K596" s="137" t="s">
        <v>38</v>
      </c>
      <c r="L596" s="179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31"/>
      <c r="AF596" s="31"/>
      <c r="AG596" s="31"/>
      <c r="AH596" s="31"/>
      <c r="AI596" s="63"/>
      <c r="AJ596" s="102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40"/>
      <c r="BD596" s="40"/>
      <c r="BE596" s="40"/>
      <c r="BF596" s="40"/>
      <c r="BG596" s="180"/>
      <c r="BH596" s="99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68"/>
      <c r="CF596" s="99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68"/>
      <c r="DD596" s="99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  <c r="DS596" s="18"/>
      <c r="DT596" s="18"/>
      <c r="DU596" s="18"/>
      <c r="DV596" s="18"/>
      <c r="DW596" s="18"/>
      <c r="DX596" s="18"/>
      <c r="DY596" s="18"/>
      <c r="DZ596" s="18"/>
      <c r="EA596" s="68"/>
      <c r="EB596" s="52"/>
      <c r="EC596" s="18"/>
      <c r="ED596" s="18"/>
      <c r="EE596" s="18"/>
      <c r="EF596" s="18"/>
      <c r="EG596" s="18"/>
      <c r="EH596" s="18"/>
      <c r="EI596" s="18"/>
      <c r="EJ596" s="18"/>
      <c r="EK596" s="18"/>
      <c r="EL596" s="18"/>
      <c r="EM596" s="18"/>
      <c r="EN596" s="18"/>
      <c r="EO596" s="18"/>
      <c r="EP596" s="18"/>
      <c r="EQ596" s="18"/>
      <c r="ER596" s="18"/>
      <c r="ES596" s="18"/>
      <c r="ET596" s="18"/>
      <c r="EU596" s="18"/>
      <c r="EV596" s="18"/>
      <c r="EW596" s="18"/>
      <c r="EX596" s="18"/>
      <c r="EY596" s="46"/>
      <c r="EZ596" s="14"/>
      <c r="FA596" s="14"/>
      <c r="FB596" s="14"/>
      <c r="FC596" s="14"/>
      <c r="FD596" s="14"/>
      <c r="FE596" s="14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</row>
    <row r="597" spans="1:171" ht="12" customHeight="1" x14ac:dyDescent="0.2">
      <c r="A597" s="139" t="s">
        <v>365</v>
      </c>
      <c r="B597" s="252" t="s">
        <v>368</v>
      </c>
      <c r="C597" s="140">
        <v>18</v>
      </c>
      <c r="D597" s="33" t="s">
        <v>42</v>
      </c>
      <c r="E597" s="33" t="s">
        <v>89</v>
      </c>
      <c r="F597" s="171">
        <v>43301</v>
      </c>
      <c r="G597" s="129">
        <v>46</v>
      </c>
      <c r="H597" s="236">
        <f>1707000+404000+298000</f>
        <v>2409000</v>
      </c>
      <c r="I597" s="143"/>
      <c r="J597" s="33" t="s">
        <v>85</v>
      </c>
      <c r="K597" s="137"/>
      <c r="L597" s="179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21"/>
      <c r="AF597" s="21"/>
      <c r="AG597" s="21"/>
      <c r="AH597" s="40"/>
      <c r="AI597" s="180"/>
      <c r="AJ597" s="181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180"/>
      <c r="BH597" s="99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68"/>
      <c r="CF597" s="99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68"/>
      <c r="DD597" s="99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  <c r="DS597" s="18"/>
      <c r="DT597" s="18"/>
      <c r="DU597" s="18"/>
      <c r="DV597" s="18"/>
      <c r="DW597" s="18"/>
      <c r="DX597" s="18"/>
      <c r="DY597" s="18"/>
      <c r="DZ597" s="18"/>
      <c r="EA597" s="68"/>
      <c r="EB597" s="52"/>
      <c r="EC597" s="18"/>
      <c r="ED597" s="18"/>
      <c r="EE597" s="18"/>
      <c r="EF597" s="18"/>
      <c r="EG597" s="18"/>
      <c r="EH597" s="18"/>
      <c r="EI597" s="18"/>
      <c r="EJ597" s="18"/>
      <c r="EK597" s="18"/>
      <c r="EL597" s="18"/>
      <c r="EM597" s="18"/>
      <c r="EN597" s="18"/>
      <c r="EO597" s="18"/>
      <c r="EP597" s="18"/>
      <c r="EQ597" s="18"/>
      <c r="ER597" s="18"/>
      <c r="ES597" s="18"/>
      <c r="ET597" s="18"/>
      <c r="EU597" s="18"/>
      <c r="EV597" s="18"/>
      <c r="EW597" s="18"/>
      <c r="EX597" s="18"/>
      <c r="EY597" s="46"/>
      <c r="EZ597" s="14"/>
      <c r="FA597" s="14"/>
      <c r="FB597" s="14"/>
      <c r="FC597" s="14"/>
      <c r="FD597" s="14"/>
      <c r="FE597" s="14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</row>
    <row r="598" spans="1:171" ht="12" customHeight="1" x14ac:dyDescent="0.2">
      <c r="A598" s="139" t="s">
        <v>365</v>
      </c>
      <c r="B598" s="252" t="s">
        <v>369</v>
      </c>
      <c r="C598" s="140">
        <v>18</v>
      </c>
      <c r="D598" s="33" t="s">
        <v>42</v>
      </c>
      <c r="E598" s="33" t="s">
        <v>89</v>
      </c>
      <c r="F598" s="171">
        <v>43327</v>
      </c>
      <c r="G598" s="129">
        <v>122</v>
      </c>
      <c r="H598" s="236">
        <v>2500000</v>
      </c>
      <c r="I598" s="143"/>
      <c r="J598" s="33" t="s">
        <v>85</v>
      </c>
      <c r="K598" s="137"/>
      <c r="L598" s="179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21"/>
      <c r="AH598" s="21"/>
      <c r="AI598" s="64"/>
      <c r="AJ598" s="94"/>
      <c r="AK598" s="21"/>
      <c r="AL598" s="21"/>
      <c r="AM598" s="21"/>
      <c r="AN598" s="21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180"/>
      <c r="BH598" s="99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68"/>
      <c r="CF598" s="99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68"/>
      <c r="DD598" s="99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  <c r="DS598" s="18"/>
      <c r="DT598" s="18"/>
      <c r="DU598" s="18"/>
      <c r="DV598" s="18"/>
      <c r="DW598" s="18"/>
      <c r="DX598" s="18"/>
      <c r="DY598" s="18"/>
      <c r="DZ598" s="18"/>
      <c r="EA598" s="68"/>
      <c r="EB598" s="52"/>
      <c r="EC598" s="18"/>
      <c r="ED598" s="18"/>
      <c r="EE598" s="18"/>
      <c r="EF598" s="18"/>
      <c r="EG598" s="18"/>
      <c r="EH598" s="18"/>
      <c r="EI598" s="18"/>
      <c r="EJ598" s="18"/>
      <c r="EK598" s="18"/>
      <c r="EL598" s="18"/>
      <c r="EM598" s="18"/>
      <c r="EN598" s="18"/>
      <c r="EO598" s="18"/>
      <c r="EP598" s="18"/>
      <c r="EQ598" s="18"/>
      <c r="ER598" s="18"/>
      <c r="ES598" s="18"/>
      <c r="ET598" s="18"/>
      <c r="EU598" s="18"/>
      <c r="EV598" s="18"/>
      <c r="EW598" s="18"/>
      <c r="EX598" s="18"/>
      <c r="EY598" s="46"/>
      <c r="EZ598" s="14"/>
      <c r="FA598" s="14"/>
      <c r="FB598" s="14"/>
      <c r="FC598" s="14"/>
      <c r="FD598" s="14"/>
      <c r="FE598" s="14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</row>
    <row r="599" spans="1:171" ht="12" customHeight="1" x14ac:dyDescent="0.2">
      <c r="A599" s="139" t="s">
        <v>365</v>
      </c>
      <c r="B599" s="253" t="s">
        <v>372</v>
      </c>
      <c r="C599" s="140">
        <v>18</v>
      </c>
      <c r="D599" s="33" t="s">
        <v>42</v>
      </c>
      <c r="E599" s="33" t="s">
        <v>89</v>
      </c>
      <c r="F599" s="172">
        <v>43362</v>
      </c>
      <c r="G599" s="129">
        <v>150</v>
      </c>
      <c r="H599" s="237">
        <v>1200000</v>
      </c>
      <c r="I599" s="146"/>
      <c r="J599" s="33" t="s">
        <v>15</v>
      </c>
      <c r="K599" s="144"/>
      <c r="L599" s="179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62"/>
      <c r="AJ599" s="91"/>
      <c r="AK599" s="24"/>
      <c r="AL599" s="24"/>
      <c r="AM599" s="24"/>
      <c r="AN599" s="24"/>
      <c r="AO599" s="24"/>
      <c r="AP599" s="24"/>
      <c r="AQ599" s="24"/>
      <c r="AR599" s="24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180"/>
      <c r="BH599" s="99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68"/>
      <c r="CF599" s="99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68"/>
      <c r="DD599" s="99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  <c r="EA599" s="68"/>
      <c r="EB599" s="52"/>
      <c r="EC599" s="18"/>
      <c r="ED599" s="18"/>
      <c r="EE599" s="18"/>
      <c r="EF599" s="18"/>
      <c r="EG599" s="18"/>
      <c r="EH599" s="18"/>
      <c r="EI599" s="18"/>
      <c r="EJ599" s="18"/>
      <c r="EK599" s="18"/>
      <c r="EL599" s="18"/>
      <c r="EM599" s="18"/>
      <c r="EN599" s="18"/>
      <c r="EO599" s="18"/>
      <c r="EP599" s="18"/>
      <c r="EQ599" s="18"/>
      <c r="ER599" s="18"/>
      <c r="ES599" s="18"/>
      <c r="ET599" s="18"/>
      <c r="EU599" s="18"/>
      <c r="EV599" s="18"/>
      <c r="EW599" s="18"/>
      <c r="EX599" s="18"/>
      <c r="EY599" s="46"/>
      <c r="EZ599" s="14"/>
      <c r="FA599" s="14"/>
      <c r="FB599" s="14"/>
      <c r="FC599" s="14"/>
      <c r="FD599" s="14"/>
      <c r="FE599" s="14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</row>
    <row r="600" spans="1:171" ht="12" customHeight="1" x14ac:dyDescent="0.2">
      <c r="A600" s="139" t="s">
        <v>365</v>
      </c>
      <c r="B600" s="253" t="s">
        <v>371</v>
      </c>
      <c r="C600" s="140">
        <v>18</v>
      </c>
      <c r="D600" s="33" t="s">
        <v>42</v>
      </c>
      <c r="E600" s="33" t="s">
        <v>89</v>
      </c>
      <c r="F600" s="172">
        <v>43370</v>
      </c>
      <c r="G600" s="129">
        <v>290</v>
      </c>
      <c r="H600" s="237">
        <v>1200000</v>
      </c>
      <c r="I600" s="146"/>
      <c r="J600" s="33" t="s">
        <v>15</v>
      </c>
      <c r="K600" s="144"/>
      <c r="L600" s="179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62"/>
      <c r="AJ600" s="91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35"/>
      <c r="BC600" s="40"/>
      <c r="BD600" s="40"/>
      <c r="BE600" s="40"/>
      <c r="BF600" s="40"/>
      <c r="BG600" s="180"/>
      <c r="BH600" s="99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68"/>
      <c r="CF600" s="99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68"/>
      <c r="DD600" s="99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  <c r="EA600" s="68"/>
      <c r="EB600" s="52"/>
      <c r="EC600" s="18"/>
      <c r="ED600" s="18"/>
      <c r="EE600" s="18"/>
      <c r="EF600" s="18"/>
      <c r="EG600" s="18"/>
      <c r="EH600" s="18"/>
      <c r="EI600" s="18"/>
      <c r="EJ600" s="18"/>
      <c r="EK600" s="18"/>
      <c r="EL600" s="18"/>
      <c r="EM600" s="18"/>
      <c r="EN600" s="18"/>
      <c r="EO600" s="18"/>
      <c r="EP600" s="18"/>
      <c r="EQ600" s="18"/>
      <c r="ER600" s="18"/>
      <c r="ES600" s="18"/>
      <c r="ET600" s="18"/>
      <c r="EU600" s="18"/>
      <c r="EV600" s="18"/>
      <c r="EW600" s="18"/>
      <c r="EX600" s="18"/>
      <c r="EY600" s="46"/>
      <c r="EZ600" s="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</row>
    <row r="601" spans="1:171" ht="12" customHeight="1" x14ac:dyDescent="0.2">
      <c r="A601" s="139" t="s">
        <v>365</v>
      </c>
      <c r="B601" s="253" t="s">
        <v>394</v>
      </c>
      <c r="C601" s="140">
        <v>18</v>
      </c>
      <c r="D601" s="33" t="s">
        <v>42</v>
      </c>
      <c r="E601" s="33" t="s">
        <v>89</v>
      </c>
      <c r="F601" s="172">
        <v>43371</v>
      </c>
      <c r="G601" s="129">
        <v>100</v>
      </c>
      <c r="H601" s="236">
        <v>400000</v>
      </c>
      <c r="I601" s="143"/>
      <c r="J601" s="33" t="s">
        <v>582</v>
      </c>
      <c r="K601" s="137"/>
      <c r="L601" s="179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65"/>
      <c r="AJ601" s="97"/>
      <c r="AK601" s="36"/>
      <c r="AL601" s="36"/>
      <c r="AM601" s="36"/>
      <c r="AN601" s="36"/>
      <c r="AO601" s="36"/>
      <c r="AP601" s="36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180"/>
      <c r="BH601" s="99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68"/>
      <c r="CF601" s="99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68"/>
      <c r="DD601" s="99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  <c r="EA601" s="68"/>
      <c r="EB601" s="52"/>
      <c r="EC601" s="18"/>
      <c r="ED601" s="18"/>
      <c r="EE601" s="18"/>
      <c r="EF601" s="18"/>
      <c r="EG601" s="18"/>
      <c r="EH601" s="18"/>
      <c r="EI601" s="18"/>
      <c r="EJ601" s="18"/>
      <c r="EK601" s="18"/>
      <c r="EL601" s="18"/>
      <c r="EM601" s="18"/>
      <c r="EN601" s="18"/>
      <c r="EO601" s="18"/>
      <c r="EP601" s="18"/>
      <c r="EQ601" s="18"/>
      <c r="ER601" s="18"/>
      <c r="ES601" s="18"/>
      <c r="ET601" s="18"/>
      <c r="EU601" s="18"/>
      <c r="EV601" s="18"/>
      <c r="EW601" s="18"/>
      <c r="EX601" s="18"/>
      <c r="EY601" s="46"/>
      <c r="EZ601" s="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</row>
    <row r="602" spans="1:171" ht="12" customHeight="1" x14ac:dyDescent="0.2">
      <c r="A602" s="139" t="s">
        <v>365</v>
      </c>
      <c r="B602" s="253" t="s">
        <v>374</v>
      </c>
      <c r="C602" s="140">
        <v>18</v>
      </c>
      <c r="D602" s="33" t="s">
        <v>42</v>
      </c>
      <c r="E602" s="33" t="s">
        <v>89</v>
      </c>
      <c r="F602" s="172">
        <v>43376</v>
      </c>
      <c r="G602" s="129">
        <v>180</v>
      </c>
      <c r="H602" s="237">
        <v>1600000</v>
      </c>
      <c r="I602" s="146"/>
      <c r="J602" s="33" t="s">
        <v>15</v>
      </c>
      <c r="K602" s="144"/>
      <c r="L602" s="179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180"/>
      <c r="AJ602" s="91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180"/>
      <c r="BH602" s="99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68"/>
      <c r="CF602" s="99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68"/>
      <c r="DD602" s="99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  <c r="EA602" s="68"/>
      <c r="EB602" s="52"/>
      <c r="EC602" s="18"/>
      <c r="ED602" s="18"/>
      <c r="EE602" s="18"/>
      <c r="EF602" s="18"/>
      <c r="EG602" s="18"/>
      <c r="EH602" s="18"/>
      <c r="EI602" s="18"/>
      <c r="EJ602" s="18"/>
      <c r="EK602" s="18"/>
      <c r="EL602" s="18"/>
      <c r="EM602" s="18"/>
      <c r="EN602" s="18"/>
      <c r="EO602" s="18"/>
      <c r="EP602" s="18"/>
      <c r="EQ602" s="18"/>
      <c r="ER602" s="18"/>
      <c r="ES602" s="18"/>
      <c r="ET602" s="18"/>
      <c r="EU602" s="18"/>
      <c r="EV602" s="18"/>
      <c r="EW602" s="18"/>
      <c r="EX602" s="18"/>
      <c r="EY602" s="46"/>
      <c r="EZ602" s="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</row>
    <row r="603" spans="1:171" ht="12" customHeight="1" x14ac:dyDescent="0.2">
      <c r="A603" s="139" t="s">
        <v>365</v>
      </c>
      <c r="B603" s="252" t="s">
        <v>373</v>
      </c>
      <c r="C603" s="140">
        <v>18</v>
      </c>
      <c r="D603" s="33" t="s">
        <v>42</v>
      </c>
      <c r="E603" s="33" t="s">
        <v>89</v>
      </c>
      <c r="F603" s="171">
        <v>43383</v>
      </c>
      <c r="G603" s="129">
        <v>270</v>
      </c>
      <c r="H603" s="236">
        <v>1950000</v>
      </c>
      <c r="I603" s="143"/>
      <c r="J603" s="33" t="s">
        <v>15</v>
      </c>
      <c r="K603" s="144"/>
      <c r="L603" s="179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180"/>
      <c r="AJ603" s="181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40"/>
      <c r="BD603" s="40"/>
      <c r="BE603" s="40"/>
      <c r="BF603" s="40"/>
      <c r="BG603" s="180"/>
      <c r="BH603" s="99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68"/>
      <c r="CF603" s="99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68"/>
      <c r="DD603" s="99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  <c r="EA603" s="68"/>
      <c r="EB603" s="52"/>
      <c r="EC603" s="18"/>
      <c r="ED603" s="18"/>
      <c r="EE603" s="18"/>
      <c r="EF603" s="18"/>
      <c r="EG603" s="18"/>
      <c r="EH603" s="18"/>
      <c r="EI603" s="18"/>
      <c r="EJ603" s="18"/>
      <c r="EK603" s="18"/>
      <c r="EL603" s="18"/>
      <c r="EM603" s="18"/>
      <c r="EN603" s="18"/>
      <c r="EO603" s="18"/>
      <c r="EP603" s="18"/>
      <c r="EQ603" s="18"/>
      <c r="ER603" s="18"/>
      <c r="ES603" s="18"/>
      <c r="ET603" s="18"/>
      <c r="EU603" s="18"/>
      <c r="EV603" s="18"/>
      <c r="EW603" s="18"/>
      <c r="EX603" s="18"/>
      <c r="EY603" s="46"/>
      <c r="EZ603" s="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</row>
    <row r="604" spans="1:171" ht="12" customHeight="1" x14ac:dyDescent="0.2">
      <c r="A604" s="139" t="s">
        <v>365</v>
      </c>
      <c r="B604" s="252" t="s">
        <v>390</v>
      </c>
      <c r="C604" s="130">
        <v>19</v>
      </c>
      <c r="D604" s="33" t="s">
        <v>42</v>
      </c>
      <c r="E604" s="33" t="s">
        <v>89</v>
      </c>
      <c r="F604" s="171">
        <v>43387</v>
      </c>
      <c r="G604" s="129">
        <v>240</v>
      </c>
      <c r="H604" s="236">
        <v>700000</v>
      </c>
      <c r="I604" s="143"/>
      <c r="J604" s="33" t="s">
        <v>15</v>
      </c>
      <c r="K604" s="144"/>
      <c r="L604" s="179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180"/>
      <c r="AJ604" s="181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40"/>
      <c r="BB604" s="40"/>
      <c r="BC604" s="40"/>
      <c r="BD604" s="40"/>
      <c r="BE604" s="40"/>
      <c r="BF604" s="40"/>
      <c r="BG604" s="180"/>
      <c r="BH604" s="99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68"/>
      <c r="CF604" s="99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68"/>
      <c r="DD604" s="99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  <c r="EA604" s="68"/>
      <c r="EB604" s="52"/>
      <c r="EC604" s="18"/>
      <c r="ED604" s="18"/>
      <c r="EE604" s="18"/>
      <c r="EF604" s="18"/>
      <c r="EG604" s="18"/>
      <c r="EH604" s="18"/>
      <c r="EI604" s="18"/>
      <c r="EJ604" s="18"/>
      <c r="EK604" s="18"/>
      <c r="EL604" s="18"/>
      <c r="EM604" s="18"/>
      <c r="EN604" s="18"/>
      <c r="EO604" s="18"/>
      <c r="EP604" s="18"/>
      <c r="EQ604" s="18"/>
      <c r="ER604" s="18"/>
      <c r="ES604" s="18"/>
      <c r="ET604" s="18"/>
      <c r="EU604" s="18"/>
      <c r="EV604" s="18"/>
      <c r="EW604" s="18"/>
      <c r="EX604" s="18"/>
      <c r="EY604" s="46"/>
      <c r="EZ604" s="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</row>
    <row r="605" spans="1:171" ht="12" customHeight="1" x14ac:dyDescent="0.2">
      <c r="A605" s="139" t="s">
        <v>365</v>
      </c>
      <c r="B605" s="252" t="s">
        <v>376</v>
      </c>
      <c r="C605" s="130">
        <v>19</v>
      </c>
      <c r="D605" s="33" t="s">
        <v>42</v>
      </c>
      <c r="E605" s="33" t="s">
        <v>89</v>
      </c>
      <c r="F605" s="171">
        <v>43396</v>
      </c>
      <c r="G605" s="129">
        <v>213</v>
      </c>
      <c r="H605" s="236">
        <v>2000000</v>
      </c>
      <c r="I605" s="143"/>
      <c r="J605" s="33" t="s">
        <v>15</v>
      </c>
      <c r="K605" s="144"/>
      <c r="L605" s="179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180"/>
      <c r="AJ605" s="181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40"/>
      <c r="AZ605" s="40"/>
      <c r="BA605" s="40"/>
      <c r="BB605" s="40"/>
      <c r="BC605" s="40"/>
      <c r="BD605" s="40"/>
      <c r="BE605" s="40"/>
      <c r="BF605" s="40"/>
      <c r="BG605" s="180"/>
      <c r="BH605" s="99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68"/>
      <c r="CF605" s="99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68"/>
      <c r="DD605" s="99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  <c r="EA605" s="68"/>
      <c r="EB605" s="52"/>
      <c r="EC605" s="18"/>
      <c r="ED605" s="18"/>
      <c r="EE605" s="18"/>
      <c r="EF605" s="18"/>
      <c r="EG605" s="18"/>
      <c r="EH605" s="18"/>
      <c r="EI605" s="18"/>
      <c r="EJ605" s="18"/>
      <c r="EK605" s="18"/>
      <c r="EL605" s="18"/>
      <c r="EM605" s="18"/>
      <c r="EN605" s="18"/>
      <c r="EO605" s="18"/>
      <c r="EP605" s="18"/>
      <c r="EQ605" s="18"/>
      <c r="ER605" s="18"/>
      <c r="ES605" s="18"/>
      <c r="ET605" s="18"/>
      <c r="EU605" s="18"/>
      <c r="EV605" s="18"/>
      <c r="EW605" s="18"/>
      <c r="EX605" s="18"/>
      <c r="EY605" s="46"/>
      <c r="EZ605" s="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</row>
    <row r="606" spans="1:171" ht="12" customHeight="1" x14ac:dyDescent="0.2">
      <c r="A606" s="139" t="s">
        <v>365</v>
      </c>
      <c r="B606" s="252" t="s">
        <v>379</v>
      </c>
      <c r="C606" s="130">
        <v>19</v>
      </c>
      <c r="D606" s="33" t="s">
        <v>42</v>
      </c>
      <c r="E606" s="33" t="s">
        <v>89</v>
      </c>
      <c r="F606" s="171">
        <v>43398</v>
      </c>
      <c r="G606" s="129">
        <v>110</v>
      </c>
      <c r="H606" s="236">
        <v>1000000</v>
      </c>
      <c r="I606" s="143"/>
      <c r="J606" s="33" t="s">
        <v>583</v>
      </c>
      <c r="K606" s="137"/>
      <c r="L606" s="179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180"/>
      <c r="AJ606" s="181"/>
      <c r="AK606" s="38"/>
      <c r="AL606" s="38"/>
      <c r="AM606" s="38"/>
      <c r="AN606" s="38"/>
      <c r="AO606" s="38"/>
      <c r="AP606" s="38"/>
      <c r="AQ606" s="38"/>
      <c r="AR606" s="38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180"/>
      <c r="BH606" s="99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68"/>
      <c r="CF606" s="99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68"/>
      <c r="DD606" s="99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  <c r="EA606" s="68"/>
      <c r="EB606" s="52"/>
      <c r="EC606" s="18"/>
      <c r="ED606" s="18"/>
      <c r="EE606" s="18"/>
      <c r="EF606" s="18"/>
      <c r="EG606" s="18"/>
      <c r="EH606" s="18"/>
      <c r="EI606" s="18"/>
      <c r="EJ606" s="18"/>
      <c r="EK606" s="18"/>
      <c r="EL606" s="18"/>
      <c r="EM606" s="18"/>
      <c r="EN606" s="18"/>
      <c r="EO606" s="18"/>
      <c r="EP606" s="18"/>
      <c r="EQ606" s="18"/>
      <c r="ER606" s="18"/>
      <c r="ES606" s="18"/>
      <c r="ET606" s="18"/>
      <c r="EU606" s="18"/>
      <c r="EV606" s="18"/>
      <c r="EW606" s="18"/>
      <c r="EX606" s="18"/>
      <c r="EY606" s="46"/>
      <c r="EZ606" s="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</row>
    <row r="607" spans="1:171" ht="12" customHeight="1" x14ac:dyDescent="0.2">
      <c r="A607" s="139" t="s">
        <v>365</v>
      </c>
      <c r="B607" s="252" t="s">
        <v>377</v>
      </c>
      <c r="C607" s="130">
        <v>19</v>
      </c>
      <c r="D607" s="33" t="s">
        <v>42</v>
      </c>
      <c r="E607" s="33" t="s">
        <v>89</v>
      </c>
      <c r="F607" s="171">
        <v>43399</v>
      </c>
      <c r="G607" s="129">
        <v>270</v>
      </c>
      <c r="H607" s="236">
        <v>1400000</v>
      </c>
      <c r="I607" s="143"/>
      <c r="J607" s="33" t="s">
        <v>15</v>
      </c>
      <c r="K607" s="144"/>
      <c r="L607" s="179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180"/>
      <c r="AJ607" s="181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40"/>
      <c r="BD607" s="40"/>
      <c r="BE607" s="40"/>
      <c r="BF607" s="40"/>
      <c r="BG607" s="180"/>
      <c r="BH607" s="99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68"/>
      <c r="CF607" s="99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68"/>
      <c r="DD607" s="99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  <c r="EA607" s="68"/>
      <c r="EB607" s="52"/>
      <c r="EC607" s="18"/>
      <c r="ED607" s="18"/>
      <c r="EE607" s="18"/>
      <c r="EF607" s="18"/>
      <c r="EG607" s="18"/>
      <c r="EH607" s="18"/>
      <c r="EI607" s="18"/>
      <c r="EJ607" s="18"/>
      <c r="EK607" s="18"/>
      <c r="EL607" s="18"/>
      <c r="EM607" s="18"/>
      <c r="EN607" s="18"/>
      <c r="EO607" s="18"/>
      <c r="EP607" s="18"/>
      <c r="EQ607" s="18"/>
      <c r="ER607" s="18"/>
      <c r="ES607" s="18"/>
      <c r="ET607" s="18"/>
      <c r="EU607" s="18"/>
      <c r="EV607" s="18"/>
      <c r="EW607" s="18"/>
      <c r="EX607" s="18"/>
      <c r="EY607" s="46"/>
      <c r="EZ607" s="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</row>
    <row r="608" spans="1:171" ht="12" customHeight="1" x14ac:dyDescent="0.2">
      <c r="A608" s="139" t="s">
        <v>365</v>
      </c>
      <c r="B608" s="252" t="s">
        <v>378</v>
      </c>
      <c r="C608" s="130">
        <v>19</v>
      </c>
      <c r="D608" s="33" t="s">
        <v>42</v>
      </c>
      <c r="E608" s="33" t="s">
        <v>89</v>
      </c>
      <c r="F608" s="171">
        <v>43399</v>
      </c>
      <c r="G608" s="129">
        <v>157</v>
      </c>
      <c r="H608" s="236">
        <v>1864000</v>
      </c>
      <c r="I608" s="143"/>
      <c r="J608" s="33" t="s">
        <v>15</v>
      </c>
      <c r="K608" s="144"/>
      <c r="L608" s="179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180"/>
      <c r="AJ608" s="181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180"/>
      <c r="BH608" s="99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68"/>
      <c r="CF608" s="99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68"/>
      <c r="DD608" s="99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  <c r="EA608" s="68"/>
      <c r="EB608" s="52"/>
      <c r="EC608" s="18"/>
      <c r="ED608" s="18"/>
      <c r="EE608" s="18"/>
      <c r="EF608" s="18"/>
      <c r="EG608" s="18"/>
      <c r="EH608" s="18"/>
      <c r="EI608" s="18"/>
      <c r="EJ608" s="18"/>
      <c r="EK608" s="18"/>
      <c r="EL608" s="18"/>
      <c r="EM608" s="18"/>
      <c r="EN608" s="18"/>
      <c r="EO608" s="18"/>
      <c r="EP608" s="18"/>
      <c r="EQ608" s="18"/>
      <c r="ER608" s="18"/>
      <c r="ES608" s="18"/>
      <c r="ET608" s="18"/>
      <c r="EU608" s="18"/>
      <c r="EV608" s="18"/>
      <c r="EW608" s="18"/>
      <c r="EX608" s="18"/>
      <c r="EY608" s="46"/>
      <c r="EZ608" s="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</row>
    <row r="609" spans="1:171" ht="12" customHeight="1" x14ac:dyDescent="0.2">
      <c r="A609" s="139" t="s">
        <v>365</v>
      </c>
      <c r="B609" s="252" t="s">
        <v>375</v>
      </c>
      <c r="C609" s="130">
        <v>19</v>
      </c>
      <c r="D609" s="33" t="s">
        <v>42</v>
      </c>
      <c r="E609" s="33" t="s">
        <v>89</v>
      </c>
      <c r="F609" s="171">
        <v>43405</v>
      </c>
      <c r="G609" s="129">
        <v>106</v>
      </c>
      <c r="H609" s="236">
        <v>300000</v>
      </c>
      <c r="I609" s="143"/>
      <c r="J609" s="33" t="s">
        <v>15</v>
      </c>
      <c r="K609" s="144"/>
      <c r="L609" s="179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180"/>
      <c r="AJ609" s="181"/>
      <c r="AK609" s="40"/>
      <c r="AL609" s="24"/>
      <c r="AM609" s="24"/>
      <c r="AN609" s="24"/>
      <c r="AO609" s="24"/>
      <c r="AP609" s="24"/>
      <c r="AQ609" s="24"/>
      <c r="AR609" s="24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180"/>
      <c r="BH609" s="99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68"/>
      <c r="CF609" s="99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68"/>
      <c r="DD609" s="99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  <c r="EA609" s="68"/>
      <c r="EB609" s="52"/>
      <c r="EC609" s="18"/>
      <c r="ED609" s="18"/>
      <c r="EE609" s="18"/>
      <c r="EF609" s="18"/>
      <c r="EG609" s="18"/>
      <c r="EH609" s="18"/>
      <c r="EI609" s="18"/>
      <c r="EJ609" s="18"/>
      <c r="EK609" s="18"/>
      <c r="EL609" s="18"/>
      <c r="EM609" s="18"/>
      <c r="EN609" s="18"/>
      <c r="EO609" s="18"/>
      <c r="EP609" s="18"/>
      <c r="EQ609" s="18"/>
      <c r="ER609" s="18"/>
      <c r="ES609" s="18"/>
      <c r="ET609" s="18"/>
      <c r="EU609" s="18"/>
      <c r="EV609" s="18"/>
      <c r="EW609" s="18"/>
      <c r="EX609" s="18"/>
      <c r="EY609" s="46"/>
      <c r="EZ609" s="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</row>
    <row r="610" spans="1:171" ht="12" customHeight="1" x14ac:dyDescent="0.2">
      <c r="A610" s="139" t="s">
        <v>365</v>
      </c>
      <c r="B610" s="253" t="s">
        <v>381</v>
      </c>
      <c r="C610" s="130">
        <v>19</v>
      </c>
      <c r="D610" s="33" t="s">
        <v>42</v>
      </c>
      <c r="E610" s="33" t="s">
        <v>89</v>
      </c>
      <c r="F610" s="172">
        <v>43546</v>
      </c>
      <c r="G610" s="129">
        <v>180</v>
      </c>
      <c r="H610" s="237">
        <v>800000</v>
      </c>
      <c r="I610" s="146"/>
      <c r="J610" s="33" t="s">
        <v>15</v>
      </c>
      <c r="K610" s="144"/>
      <c r="L610" s="179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180"/>
      <c r="AJ610" s="181"/>
      <c r="AK610" s="40"/>
      <c r="AL610" s="40"/>
      <c r="AM610" s="40"/>
      <c r="AN610" s="40"/>
      <c r="AO610" s="40"/>
      <c r="AP610" s="40"/>
      <c r="AQ610" s="40"/>
      <c r="AR610" s="40"/>
      <c r="AS610" s="40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40"/>
      <c r="BG610" s="180"/>
      <c r="BH610" s="99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68"/>
      <c r="CF610" s="99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68"/>
      <c r="DD610" s="99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  <c r="EA610" s="68"/>
      <c r="EB610" s="52"/>
      <c r="EC610" s="18"/>
      <c r="ED610" s="18"/>
      <c r="EE610" s="18"/>
      <c r="EF610" s="18"/>
      <c r="EG610" s="18"/>
      <c r="EH610" s="18"/>
      <c r="EI610" s="18"/>
      <c r="EJ610" s="18"/>
      <c r="EK610" s="18"/>
      <c r="EL610" s="18"/>
      <c r="EM610" s="18"/>
      <c r="EN610" s="18"/>
      <c r="EO610" s="18"/>
      <c r="EP610" s="18"/>
      <c r="EQ610" s="18"/>
      <c r="ER610" s="18"/>
      <c r="ES610" s="18"/>
      <c r="ET610" s="18"/>
      <c r="EU610" s="18"/>
      <c r="EV610" s="18"/>
      <c r="EW610" s="18"/>
      <c r="EX610" s="18"/>
      <c r="EY610" s="46"/>
      <c r="EZ610" s="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</row>
    <row r="611" spans="1:171" ht="12" customHeight="1" x14ac:dyDescent="0.2">
      <c r="A611" s="139" t="s">
        <v>365</v>
      </c>
      <c r="B611" s="253" t="s">
        <v>383</v>
      </c>
      <c r="C611" s="130">
        <v>19</v>
      </c>
      <c r="D611" s="33" t="s">
        <v>42</v>
      </c>
      <c r="E611" s="33" t="s">
        <v>89</v>
      </c>
      <c r="F611" s="172">
        <v>43553</v>
      </c>
      <c r="G611" s="129">
        <v>261</v>
      </c>
      <c r="H611" s="237">
        <v>1000000</v>
      </c>
      <c r="I611" s="146"/>
      <c r="J611" s="33" t="s">
        <v>15</v>
      </c>
      <c r="K611" s="144"/>
      <c r="L611" s="179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180"/>
      <c r="AJ611" s="181"/>
      <c r="AK611" s="40"/>
      <c r="AL611" s="40"/>
      <c r="AM611" s="40"/>
      <c r="AN611" s="40"/>
      <c r="AO611" s="40"/>
      <c r="AP611" s="40"/>
      <c r="AQ611" s="40"/>
      <c r="AR611" s="40"/>
      <c r="AS611" s="40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62"/>
      <c r="BH611" s="95"/>
      <c r="BI611" s="17"/>
      <c r="BJ611" s="17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68"/>
      <c r="CF611" s="99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68"/>
      <c r="DD611" s="99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  <c r="EA611" s="68"/>
      <c r="EB611" s="52"/>
      <c r="EC611" s="18"/>
      <c r="ED611" s="18"/>
      <c r="EE611" s="18"/>
      <c r="EF611" s="18"/>
      <c r="EG611" s="18"/>
      <c r="EH611" s="18"/>
      <c r="EI611" s="18"/>
      <c r="EJ611" s="18"/>
      <c r="EK611" s="18"/>
      <c r="EL611" s="18"/>
      <c r="EM611" s="18"/>
      <c r="EN611" s="18"/>
      <c r="EO611" s="18"/>
      <c r="EP611" s="18"/>
      <c r="EQ611" s="18"/>
      <c r="ER611" s="18"/>
      <c r="ES611" s="18"/>
      <c r="ET611" s="18"/>
      <c r="EU611" s="18"/>
      <c r="EV611" s="18"/>
      <c r="EW611" s="18"/>
      <c r="EX611" s="18"/>
      <c r="EY611" s="46"/>
      <c r="EZ611" s="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</row>
    <row r="612" spans="1:171" ht="12" customHeight="1" x14ac:dyDescent="0.2">
      <c r="A612" s="139" t="s">
        <v>365</v>
      </c>
      <c r="B612" s="253" t="s">
        <v>384</v>
      </c>
      <c r="C612" s="130">
        <v>19</v>
      </c>
      <c r="D612" s="33" t="s">
        <v>42</v>
      </c>
      <c r="E612" s="33" t="s">
        <v>89</v>
      </c>
      <c r="F612" s="172">
        <v>43555</v>
      </c>
      <c r="G612" s="129">
        <v>457</v>
      </c>
      <c r="H612" s="237">
        <v>1500000</v>
      </c>
      <c r="I612" s="146"/>
      <c r="J612" s="33" t="s">
        <v>15</v>
      </c>
      <c r="K612" s="144"/>
      <c r="L612" s="179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180"/>
      <c r="AJ612" s="181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62"/>
      <c r="BH612" s="95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8"/>
      <c r="CA612" s="18"/>
      <c r="CB612" s="18"/>
      <c r="CC612" s="18"/>
      <c r="CD612" s="18"/>
      <c r="CE612" s="68"/>
      <c r="CF612" s="99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68"/>
      <c r="DD612" s="99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  <c r="EA612" s="68"/>
      <c r="EB612" s="52"/>
      <c r="EC612" s="18"/>
      <c r="ED612" s="18"/>
      <c r="EE612" s="18"/>
      <c r="EF612" s="18"/>
      <c r="EG612" s="18"/>
      <c r="EH612" s="18"/>
      <c r="EI612" s="18"/>
      <c r="EJ612" s="18"/>
      <c r="EK612" s="18"/>
      <c r="EL612" s="18"/>
      <c r="EM612" s="18"/>
      <c r="EN612" s="18"/>
      <c r="EO612" s="18"/>
      <c r="EP612" s="18"/>
      <c r="EQ612" s="18"/>
      <c r="ER612" s="18"/>
      <c r="ES612" s="18"/>
      <c r="ET612" s="18"/>
      <c r="EU612" s="18"/>
      <c r="EV612" s="18"/>
      <c r="EW612" s="18"/>
      <c r="EX612" s="18"/>
      <c r="EY612" s="46"/>
      <c r="EZ612" s="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</row>
    <row r="613" spans="1:171" ht="12" customHeight="1" x14ac:dyDescent="0.2">
      <c r="A613" s="139" t="s">
        <v>365</v>
      </c>
      <c r="B613" s="253" t="s">
        <v>385</v>
      </c>
      <c r="C613" s="130">
        <v>19</v>
      </c>
      <c r="D613" s="33" t="s">
        <v>42</v>
      </c>
      <c r="E613" s="33" t="s">
        <v>89</v>
      </c>
      <c r="F613" s="172">
        <v>43557</v>
      </c>
      <c r="G613" s="129">
        <v>150</v>
      </c>
      <c r="H613" s="237">
        <v>1200000</v>
      </c>
      <c r="I613" s="146"/>
      <c r="J613" s="33" t="s">
        <v>582</v>
      </c>
      <c r="K613" s="137"/>
      <c r="L613" s="179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180"/>
      <c r="AJ613" s="181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40"/>
      <c r="BG613" s="180"/>
      <c r="BH613" s="99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68"/>
      <c r="CF613" s="99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68"/>
      <c r="DD613" s="99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  <c r="EA613" s="68"/>
      <c r="EB613" s="52"/>
      <c r="EC613" s="18"/>
      <c r="ED613" s="18"/>
      <c r="EE613" s="18"/>
      <c r="EF613" s="18"/>
      <c r="EG613" s="18"/>
      <c r="EH613" s="18"/>
      <c r="EI613" s="18"/>
      <c r="EJ613" s="18"/>
      <c r="EK613" s="18"/>
      <c r="EL613" s="18"/>
      <c r="EM613" s="18"/>
      <c r="EN613" s="18"/>
      <c r="EO613" s="18"/>
      <c r="EP613" s="18"/>
      <c r="EQ613" s="18"/>
      <c r="ER613" s="18"/>
      <c r="ES613" s="18"/>
      <c r="ET613" s="18"/>
      <c r="EU613" s="18"/>
      <c r="EV613" s="18"/>
      <c r="EW613" s="18"/>
      <c r="EX613" s="18"/>
      <c r="EY613" s="46"/>
      <c r="EZ613" s="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</row>
    <row r="614" spans="1:171" ht="12" customHeight="1" x14ac:dyDescent="0.2">
      <c r="A614" s="139" t="s">
        <v>365</v>
      </c>
      <c r="B614" s="253" t="s">
        <v>382</v>
      </c>
      <c r="C614" s="130">
        <v>19</v>
      </c>
      <c r="D614" s="33" t="s">
        <v>42</v>
      </c>
      <c r="E614" s="33" t="s">
        <v>89</v>
      </c>
      <c r="F614" s="172">
        <v>43570</v>
      </c>
      <c r="G614" s="129">
        <v>183</v>
      </c>
      <c r="H614" s="237">
        <v>2000000</v>
      </c>
      <c r="I614" s="146"/>
      <c r="J614" s="33" t="s">
        <v>85</v>
      </c>
      <c r="K614" s="137"/>
      <c r="L614" s="179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180"/>
      <c r="AJ614" s="181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64"/>
      <c r="BH614" s="107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68"/>
      <c r="CF614" s="99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68"/>
      <c r="DD614" s="99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  <c r="EA614" s="68"/>
      <c r="EB614" s="52"/>
      <c r="EC614" s="18"/>
      <c r="ED614" s="18"/>
      <c r="EE614" s="18"/>
      <c r="EF614" s="18"/>
      <c r="EG614" s="18"/>
      <c r="EH614" s="18"/>
      <c r="EI614" s="18"/>
      <c r="EJ614" s="18"/>
      <c r="EK614" s="18"/>
      <c r="EL614" s="18"/>
      <c r="EM614" s="18"/>
      <c r="EN614" s="18"/>
      <c r="EO614" s="18"/>
      <c r="EP614" s="18"/>
      <c r="EQ614" s="18"/>
      <c r="ER614" s="18"/>
      <c r="ES614" s="18"/>
      <c r="ET614" s="18"/>
      <c r="EU614" s="18"/>
      <c r="EV614" s="18"/>
      <c r="EW614" s="18"/>
      <c r="EX614" s="18"/>
      <c r="EY614" s="46"/>
      <c r="EZ614" s="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</row>
    <row r="615" spans="1:171" ht="12" customHeight="1" x14ac:dyDescent="0.2">
      <c r="A615" s="139" t="s">
        <v>365</v>
      </c>
      <c r="B615" s="253" t="s">
        <v>386</v>
      </c>
      <c r="C615" s="130">
        <v>19</v>
      </c>
      <c r="D615" s="33" t="s">
        <v>42</v>
      </c>
      <c r="E615" s="33" t="s">
        <v>89</v>
      </c>
      <c r="F615" s="172">
        <v>43600</v>
      </c>
      <c r="G615" s="129">
        <v>214</v>
      </c>
      <c r="H615" s="237">
        <v>2000000</v>
      </c>
      <c r="I615" s="146"/>
      <c r="J615" s="33" t="s">
        <v>85</v>
      </c>
      <c r="K615" s="137"/>
      <c r="L615" s="179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180"/>
      <c r="AJ615" s="181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21"/>
      <c r="AZ615" s="21"/>
      <c r="BA615" s="21"/>
      <c r="BB615" s="21"/>
      <c r="BC615" s="21"/>
      <c r="BD615" s="21"/>
      <c r="BE615" s="21"/>
      <c r="BF615" s="21"/>
      <c r="BG615" s="64"/>
      <c r="BH615" s="107"/>
      <c r="BI615" s="23"/>
      <c r="BJ615" s="23"/>
      <c r="BK615" s="23"/>
      <c r="BL615" s="23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68"/>
      <c r="CF615" s="99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68"/>
      <c r="DD615" s="99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  <c r="DS615" s="18"/>
      <c r="DT615" s="18"/>
      <c r="DU615" s="18"/>
      <c r="DV615" s="18"/>
      <c r="DW615" s="18"/>
      <c r="DX615" s="18"/>
      <c r="DY615" s="18"/>
      <c r="DZ615" s="18"/>
      <c r="EA615" s="68"/>
      <c r="EB615" s="52"/>
      <c r="EC615" s="18"/>
      <c r="ED615" s="18"/>
      <c r="EE615" s="18"/>
      <c r="EF615" s="18"/>
      <c r="EG615" s="18"/>
      <c r="EH615" s="18"/>
      <c r="EI615" s="18"/>
      <c r="EJ615" s="18"/>
      <c r="EK615" s="18"/>
      <c r="EL615" s="18"/>
      <c r="EM615" s="18"/>
      <c r="EN615" s="18"/>
      <c r="EO615" s="18"/>
      <c r="EP615" s="18"/>
      <c r="EQ615" s="18"/>
      <c r="ER615" s="18"/>
      <c r="ES615" s="18"/>
      <c r="ET615" s="18"/>
      <c r="EU615" s="18"/>
      <c r="EV615" s="18"/>
      <c r="EW615" s="18"/>
      <c r="EX615" s="18"/>
      <c r="EY615" s="46"/>
      <c r="EZ615" s="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</row>
    <row r="616" spans="1:171" ht="12" customHeight="1" x14ac:dyDescent="0.2">
      <c r="A616" s="139" t="s">
        <v>365</v>
      </c>
      <c r="B616" s="252" t="s">
        <v>369</v>
      </c>
      <c r="C616" s="130">
        <v>19</v>
      </c>
      <c r="D616" s="33" t="s">
        <v>42</v>
      </c>
      <c r="E616" s="33" t="s">
        <v>89</v>
      </c>
      <c r="F616" s="171">
        <v>43644</v>
      </c>
      <c r="G616" s="129">
        <v>136</v>
      </c>
      <c r="H616" s="236">
        <v>2600000</v>
      </c>
      <c r="I616" s="143"/>
      <c r="J616" s="33" t="s">
        <v>85</v>
      </c>
      <c r="K616" s="137"/>
      <c r="L616" s="179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180"/>
      <c r="AJ616" s="181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21"/>
      <c r="BB616" s="21"/>
      <c r="BC616" s="21"/>
      <c r="BD616" s="21"/>
      <c r="BE616" s="21"/>
      <c r="BF616" s="21"/>
      <c r="BG616" s="64"/>
      <c r="BH616" s="107"/>
      <c r="BI616" s="23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68"/>
      <c r="CF616" s="99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68"/>
      <c r="DD616" s="99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  <c r="EA616" s="68"/>
      <c r="EB616" s="52"/>
      <c r="EC616" s="18"/>
      <c r="ED616" s="18"/>
      <c r="EE616" s="18"/>
      <c r="EF616" s="18"/>
      <c r="EG616" s="18"/>
      <c r="EH616" s="18"/>
      <c r="EI616" s="18"/>
      <c r="EJ616" s="18"/>
      <c r="EK616" s="18"/>
      <c r="EL616" s="18"/>
      <c r="EM616" s="18"/>
      <c r="EN616" s="18"/>
      <c r="EO616" s="18"/>
      <c r="EP616" s="18"/>
      <c r="EQ616" s="18"/>
      <c r="ER616" s="18"/>
      <c r="ES616" s="18"/>
      <c r="ET616" s="18"/>
      <c r="EU616" s="18"/>
      <c r="EV616" s="18"/>
      <c r="EW616" s="18"/>
      <c r="EX616" s="18"/>
      <c r="EY616" s="46"/>
      <c r="EZ616" s="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</row>
    <row r="617" spans="1:171" ht="12" customHeight="1" x14ac:dyDescent="0.2">
      <c r="A617" s="139" t="s">
        <v>365</v>
      </c>
      <c r="B617" s="252" t="s">
        <v>388</v>
      </c>
      <c r="C617" s="130">
        <v>19</v>
      </c>
      <c r="D617" s="33" t="s">
        <v>42</v>
      </c>
      <c r="E617" s="33" t="s">
        <v>89</v>
      </c>
      <c r="F617" s="171">
        <v>43689</v>
      </c>
      <c r="G617" s="129">
        <v>360</v>
      </c>
      <c r="H617" s="237">
        <v>1800000</v>
      </c>
      <c r="I617" s="146"/>
      <c r="J617" s="33" t="s">
        <v>15</v>
      </c>
      <c r="K617" s="144"/>
      <c r="L617" s="179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180"/>
      <c r="AJ617" s="181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24"/>
      <c r="BE617" s="24"/>
      <c r="BF617" s="24"/>
      <c r="BG617" s="62"/>
      <c r="BH617" s="95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8"/>
      <c r="CD617" s="18"/>
      <c r="CE617" s="68"/>
      <c r="CF617" s="99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68"/>
      <c r="DD617" s="99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  <c r="EA617" s="68"/>
      <c r="EB617" s="52"/>
      <c r="EC617" s="18"/>
      <c r="ED617" s="18"/>
      <c r="EE617" s="18"/>
      <c r="EF617" s="18"/>
      <c r="EG617" s="18"/>
      <c r="EH617" s="18"/>
      <c r="EI617" s="18"/>
      <c r="EJ617" s="18"/>
      <c r="EK617" s="18"/>
      <c r="EL617" s="18"/>
      <c r="EM617" s="18"/>
      <c r="EN617" s="18"/>
      <c r="EO617" s="18"/>
      <c r="EP617" s="18"/>
      <c r="EQ617" s="18"/>
      <c r="ER617" s="18"/>
      <c r="ES617" s="18"/>
      <c r="ET617" s="18"/>
      <c r="EU617" s="18"/>
      <c r="EV617" s="18"/>
      <c r="EW617" s="18"/>
      <c r="EX617" s="18"/>
      <c r="EY617" s="46"/>
      <c r="EZ617" s="14"/>
      <c r="FA617" s="14"/>
      <c r="FB617" s="14"/>
      <c r="FC617" s="14"/>
      <c r="FD617" s="14"/>
      <c r="FE617" s="14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</row>
    <row r="618" spans="1:171" ht="12" customHeight="1" x14ac:dyDescent="0.2">
      <c r="A618" s="139" t="s">
        <v>365</v>
      </c>
      <c r="B618" s="252" t="s">
        <v>389</v>
      </c>
      <c r="C618" s="130">
        <v>19</v>
      </c>
      <c r="D618" s="33" t="s">
        <v>42</v>
      </c>
      <c r="E618" s="33" t="s">
        <v>89</v>
      </c>
      <c r="F618" s="171">
        <v>43694</v>
      </c>
      <c r="G618" s="129">
        <v>186</v>
      </c>
      <c r="H618" s="236">
        <v>2000000</v>
      </c>
      <c r="I618" s="143"/>
      <c r="J618" s="33" t="s">
        <v>15</v>
      </c>
      <c r="K618" s="144"/>
      <c r="L618" s="179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180"/>
      <c r="AJ618" s="181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24"/>
      <c r="BE618" s="24"/>
      <c r="BF618" s="24"/>
      <c r="BG618" s="62"/>
      <c r="BH618" s="95"/>
      <c r="BI618" s="17"/>
      <c r="BJ618" s="17"/>
      <c r="BK618" s="17"/>
      <c r="BL618" s="17"/>
      <c r="BM618" s="17"/>
      <c r="BN618" s="17"/>
      <c r="BO618" s="17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68"/>
      <c r="CF618" s="99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68"/>
      <c r="DD618" s="99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  <c r="EA618" s="68"/>
      <c r="EB618" s="52"/>
      <c r="EC618" s="18"/>
      <c r="ED618" s="18"/>
      <c r="EE618" s="18"/>
      <c r="EF618" s="18"/>
      <c r="EG618" s="18"/>
      <c r="EH618" s="18"/>
      <c r="EI618" s="18"/>
      <c r="EJ618" s="18"/>
      <c r="EK618" s="18"/>
      <c r="EL618" s="18"/>
      <c r="EM618" s="18"/>
      <c r="EN618" s="18"/>
      <c r="EO618" s="18"/>
      <c r="EP618" s="18"/>
      <c r="EQ618" s="18"/>
      <c r="ER618" s="18"/>
      <c r="ES618" s="18"/>
      <c r="ET618" s="18"/>
      <c r="EU618" s="18"/>
      <c r="EV618" s="18"/>
      <c r="EW618" s="18"/>
      <c r="EX618" s="18"/>
      <c r="EY618" s="46"/>
      <c r="EZ618" s="14"/>
      <c r="FA618" s="14"/>
      <c r="FB618" s="14"/>
      <c r="FC618" s="14"/>
      <c r="FD618" s="14"/>
      <c r="FE618" s="14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</row>
    <row r="619" spans="1:171" ht="12" customHeight="1" x14ac:dyDescent="0.2">
      <c r="A619" s="139" t="s">
        <v>365</v>
      </c>
      <c r="B619" s="252" t="s">
        <v>391</v>
      </c>
      <c r="C619" s="130">
        <v>19</v>
      </c>
      <c r="D619" s="33" t="s">
        <v>42</v>
      </c>
      <c r="E619" s="33" t="s">
        <v>89</v>
      </c>
      <c r="F619" s="171">
        <v>43706</v>
      </c>
      <c r="G619" s="129">
        <v>230</v>
      </c>
      <c r="H619" s="236">
        <v>2500000</v>
      </c>
      <c r="I619" s="143"/>
      <c r="J619" s="33" t="s">
        <v>15</v>
      </c>
      <c r="K619" s="144"/>
      <c r="L619" s="179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180"/>
      <c r="AJ619" s="181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24"/>
      <c r="BE619" s="24"/>
      <c r="BF619" s="24"/>
      <c r="BG619" s="62"/>
      <c r="BH619" s="95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68"/>
      <c r="CF619" s="99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68"/>
      <c r="DD619" s="99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68"/>
      <c r="EB619" s="52"/>
      <c r="EC619" s="18"/>
      <c r="ED619" s="18"/>
      <c r="EE619" s="18"/>
      <c r="EF619" s="18"/>
      <c r="EG619" s="18"/>
      <c r="EH619" s="18"/>
      <c r="EI619" s="18"/>
      <c r="EJ619" s="18"/>
      <c r="EK619" s="18"/>
      <c r="EL619" s="18"/>
      <c r="EM619" s="18"/>
      <c r="EN619" s="18"/>
      <c r="EO619" s="18"/>
      <c r="EP619" s="18"/>
      <c r="EQ619" s="18"/>
      <c r="ER619" s="18"/>
      <c r="ES619" s="18"/>
      <c r="ET619" s="18"/>
      <c r="EU619" s="18"/>
      <c r="EV619" s="18"/>
      <c r="EW619" s="18"/>
      <c r="EX619" s="18"/>
      <c r="EY619" s="46"/>
      <c r="EZ619" s="14"/>
      <c r="FA619" s="14"/>
      <c r="FB619" s="14"/>
      <c r="FC619" s="14"/>
      <c r="FD619" s="14"/>
      <c r="FE619" s="14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</row>
    <row r="620" spans="1:171" ht="12" customHeight="1" x14ac:dyDescent="0.2">
      <c r="A620" s="139" t="s">
        <v>365</v>
      </c>
      <c r="B620" s="253" t="s">
        <v>392</v>
      </c>
      <c r="C620" s="130">
        <v>19</v>
      </c>
      <c r="D620" s="33" t="s">
        <v>42</v>
      </c>
      <c r="E620" s="33" t="s">
        <v>89</v>
      </c>
      <c r="F620" s="172">
        <v>43706</v>
      </c>
      <c r="G620" s="129">
        <v>210</v>
      </c>
      <c r="H620" s="236">
        <v>1500000</v>
      </c>
      <c r="I620" s="143"/>
      <c r="J620" s="33" t="s">
        <v>15</v>
      </c>
      <c r="K620" s="144"/>
      <c r="L620" s="179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180"/>
      <c r="AJ620" s="181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24"/>
      <c r="BE620" s="24"/>
      <c r="BF620" s="24"/>
      <c r="BG620" s="62"/>
      <c r="BH620" s="95"/>
      <c r="BI620" s="17"/>
      <c r="BJ620" s="17"/>
      <c r="BK620" s="17"/>
      <c r="BL620" s="17"/>
      <c r="BM620" s="17"/>
      <c r="BN620" s="17"/>
      <c r="BO620" s="17"/>
      <c r="BP620" s="17"/>
      <c r="BQ620" s="17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68"/>
      <c r="CF620" s="99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68"/>
      <c r="DD620" s="99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  <c r="EA620" s="68"/>
      <c r="EB620" s="52"/>
      <c r="EC620" s="18"/>
      <c r="ED620" s="18"/>
      <c r="EE620" s="18"/>
      <c r="EF620" s="18"/>
      <c r="EG620" s="18"/>
      <c r="EH620" s="18"/>
      <c r="EI620" s="18"/>
      <c r="EJ620" s="18"/>
      <c r="EK620" s="18"/>
      <c r="EL620" s="18"/>
      <c r="EM620" s="18"/>
      <c r="EN620" s="18"/>
      <c r="EO620" s="18"/>
      <c r="EP620" s="18"/>
      <c r="EQ620" s="18"/>
      <c r="ER620" s="18"/>
      <c r="ES620" s="18"/>
      <c r="ET620" s="18"/>
      <c r="EU620" s="18"/>
      <c r="EV620" s="18"/>
      <c r="EW620" s="18"/>
      <c r="EX620" s="18"/>
      <c r="EY620" s="46"/>
      <c r="EZ620" s="14"/>
      <c r="FA620" s="14"/>
      <c r="FB620" s="14"/>
      <c r="FC620" s="14"/>
      <c r="FD620" s="14"/>
      <c r="FE620" s="14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</row>
    <row r="621" spans="1:171" ht="12" customHeight="1" x14ac:dyDescent="0.2">
      <c r="A621" s="139" t="s">
        <v>365</v>
      </c>
      <c r="B621" s="253" t="s">
        <v>393</v>
      </c>
      <c r="C621" s="130">
        <v>19</v>
      </c>
      <c r="D621" s="33" t="s">
        <v>42</v>
      </c>
      <c r="E621" s="33" t="s">
        <v>89</v>
      </c>
      <c r="F621" s="172">
        <v>43733</v>
      </c>
      <c r="G621" s="129">
        <v>110</v>
      </c>
      <c r="H621" s="236">
        <v>500000</v>
      </c>
      <c r="I621" s="143"/>
      <c r="J621" s="33" t="s">
        <v>15</v>
      </c>
      <c r="K621" s="144"/>
      <c r="L621" s="179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180"/>
      <c r="AJ621" s="181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62"/>
      <c r="BH621" s="95"/>
      <c r="BI621" s="17"/>
      <c r="BJ621" s="17"/>
      <c r="BK621" s="17"/>
      <c r="BL621" s="17"/>
      <c r="BM621" s="17"/>
      <c r="BN621" s="17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68"/>
      <c r="CF621" s="99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68"/>
      <c r="DD621" s="99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  <c r="EA621" s="68"/>
      <c r="EB621" s="52"/>
      <c r="EC621" s="18"/>
      <c r="ED621" s="18"/>
      <c r="EE621" s="18"/>
      <c r="EF621" s="18"/>
      <c r="EG621" s="18"/>
      <c r="EH621" s="18"/>
      <c r="EI621" s="18"/>
      <c r="EJ621" s="18"/>
      <c r="EK621" s="18"/>
      <c r="EL621" s="18"/>
      <c r="EM621" s="18"/>
      <c r="EN621" s="18"/>
      <c r="EO621" s="18"/>
      <c r="EP621" s="18"/>
      <c r="EQ621" s="18"/>
      <c r="ER621" s="18"/>
      <c r="ES621" s="18"/>
      <c r="ET621" s="18"/>
      <c r="EU621" s="18"/>
      <c r="EV621" s="18"/>
      <c r="EW621" s="18"/>
      <c r="EX621" s="18"/>
      <c r="EY621" s="46"/>
      <c r="EZ621" s="14"/>
      <c r="FA621" s="14"/>
      <c r="FB621" s="14"/>
      <c r="FC621" s="14"/>
      <c r="FD621" s="14"/>
      <c r="FE621" s="14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</row>
    <row r="622" spans="1:171" ht="12" customHeight="1" x14ac:dyDescent="0.2">
      <c r="A622" s="139" t="s">
        <v>365</v>
      </c>
      <c r="B622" s="253" t="s">
        <v>395</v>
      </c>
      <c r="C622" s="130">
        <v>19</v>
      </c>
      <c r="D622" s="33" t="s">
        <v>42</v>
      </c>
      <c r="E622" s="33" t="s">
        <v>89</v>
      </c>
      <c r="F622" s="172">
        <v>43737</v>
      </c>
      <c r="G622" s="129">
        <v>77</v>
      </c>
      <c r="H622" s="237">
        <v>1500000</v>
      </c>
      <c r="I622" s="146"/>
      <c r="J622" s="33" t="s">
        <v>15</v>
      </c>
      <c r="K622" s="144"/>
      <c r="L622" s="179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180"/>
      <c r="AJ622" s="181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62"/>
      <c r="BH622" s="95"/>
      <c r="BI622" s="17"/>
      <c r="BJ622" s="17"/>
      <c r="BK622" s="17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68"/>
      <c r="CF622" s="99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68"/>
      <c r="DD622" s="99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  <c r="DS622" s="18"/>
      <c r="DT622" s="18"/>
      <c r="DU622" s="18"/>
      <c r="DV622" s="18"/>
      <c r="DW622" s="18"/>
      <c r="DX622" s="18"/>
      <c r="DY622" s="18"/>
      <c r="DZ622" s="18"/>
      <c r="EA622" s="68"/>
      <c r="EB622" s="52"/>
      <c r="EC622" s="18"/>
      <c r="ED622" s="18"/>
      <c r="EE622" s="18"/>
      <c r="EF622" s="18"/>
      <c r="EG622" s="18"/>
      <c r="EH622" s="18"/>
      <c r="EI622" s="18"/>
      <c r="EJ622" s="18"/>
      <c r="EK622" s="18"/>
      <c r="EL622" s="18"/>
      <c r="EM622" s="18"/>
      <c r="EN622" s="18"/>
      <c r="EO622" s="18"/>
      <c r="EP622" s="18"/>
      <c r="EQ622" s="18"/>
      <c r="ER622" s="18"/>
      <c r="ES622" s="18"/>
      <c r="ET622" s="18"/>
      <c r="EU622" s="18"/>
      <c r="EV622" s="18"/>
      <c r="EW622" s="18"/>
      <c r="EX622" s="18"/>
      <c r="EY622" s="46"/>
      <c r="EZ622" s="14"/>
      <c r="FA622" s="14"/>
      <c r="FB622" s="14"/>
      <c r="FC622" s="14"/>
      <c r="FD622" s="14"/>
      <c r="FE622" s="14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</row>
    <row r="623" spans="1:171" ht="12" customHeight="1" x14ac:dyDescent="0.2">
      <c r="A623" s="139" t="s">
        <v>365</v>
      </c>
      <c r="B623" s="252" t="s">
        <v>376</v>
      </c>
      <c r="C623" s="130">
        <v>19</v>
      </c>
      <c r="D623" s="33" t="s">
        <v>42</v>
      </c>
      <c r="E623" s="33" t="s">
        <v>89</v>
      </c>
      <c r="F623" s="171">
        <v>43738</v>
      </c>
      <c r="G623" s="129">
        <v>226</v>
      </c>
      <c r="H623" s="236">
        <v>2000000</v>
      </c>
      <c r="I623" s="143"/>
      <c r="J623" s="33" t="s">
        <v>15</v>
      </c>
      <c r="K623" s="144"/>
      <c r="L623" s="179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180"/>
      <c r="AJ623" s="181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62"/>
      <c r="BH623" s="95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8"/>
      <c r="BW623" s="18"/>
      <c r="BX623" s="18"/>
      <c r="BY623" s="18"/>
      <c r="BZ623" s="18"/>
      <c r="CA623" s="18"/>
      <c r="CB623" s="18"/>
      <c r="CC623" s="18"/>
      <c r="CD623" s="18"/>
      <c r="CE623" s="68"/>
      <c r="CF623" s="99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68"/>
      <c r="DD623" s="99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  <c r="DQ623" s="18"/>
      <c r="DR623" s="18"/>
      <c r="DS623" s="18"/>
      <c r="DT623" s="18"/>
      <c r="DU623" s="18"/>
      <c r="DV623" s="18"/>
      <c r="DW623" s="18"/>
      <c r="DX623" s="18"/>
      <c r="DY623" s="18"/>
      <c r="DZ623" s="18"/>
      <c r="EA623" s="68"/>
      <c r="EB623" s="52"/>
      <c r="EC623" s="18"/>
      <c r="ED623" s="18"/>
      <c r="EE623" s="18"/>
      <c r="EF623" s="18"/>
      <c r="EG623" s="18"/>
      <c r="EH623" s="18"/>
      <c r="EI623" s="18"/>
      <c r="EJ623" s="18"/>
      <c r="EK623" s="18"/>
      <c r="EL623" s="18"/>
      <c r="EM623" s="18"/>
      <c r="EN623" s="18"/>
      <c r="EO623" s="18"/>
      <c r="EP623" s="18"/>
      <c r="EQ623" s="18"/>
      <c r="ER623" s="18"/>
      <c r="ES623" s="18"/>
      <c r="ET623" s="18"/>
      <c r="EU623" s="18"/>
      <c r="EV623" s="18"/>
      <c r="EW623" s="18"/>
      <c r="EX623" s="18"/>
      <c r="EY623" s="46"/>
      <c r="EZ623" s="14"/>
      <c r="FA623" s="14"/>
      <c r="FB623" s="14"/>
      <c r="FC623" s="14"/>
      <c r="FD623" s="14"/>
      <c r="FE623" s="14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</row>
    <row r="624" spans="1:171" ht="12" customHeight="1" x14ac:dyDescent="0.2">
      <c r="A624" s="139" t="s">
        <v>365</v>
      </c>
      <c r="B624" s="253" t="s">
        <v>396</v>
      </c>
      <c r="C624" s="130">
        <v>19</v>
      </c>
      <c r="D624" s="33" t="s">
        <v>42</v>
      </c>
      <c r="E624" s="33" t="s">
        <v>89</v>
      </c>
      <c r="F624" s="172">
        <v>43739</v>
      </c>
      <c r="G624" s="129">
        <v>150</v>
      </c>
      <c r="H624" s="236">
        <v>800000</v>
      </c>
      <c r="I624" s="143"/>
      <c r="J624" s="33" t="s">
        <v>15</v>
      </c>
      <c r="K624" s="144"/>
      <c r="L624" s="179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180"/>
      <c r="AJ624" s="181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180"/>
      <c r="BH624" s="95"/>
      <c r="BI624" s="17"/>
      <c r="BJ624" s="17"/>
      <c r="BK624" s="17"/>
      <c r="BL624" s="17"/>
      <c r="BM624" s="17"/>
      <c r="BN624" s="17"/>
      <c r="BO624" s="17"/>
      <c r="BP624" s="17"/>
      <c r="BQ624" s="17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68"/>
      <c r="CF624" s="99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68"/>
      <c r="DD624" s="99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  <c r="DS624" s="18"/>
      <c r="DT624" s="18"/>
      <c r="DU624" s="18"/>
      <c r="DV624" s="18"/>
      <c r="DW624" s="18"/>
      <c r="DX624" s="18"/>
      <c r="DY624" s="18"/>
      <c r="DZ624" s="18"/>
      <c r="EA624" s="68"/>
      <c r="EB624" s="52"/>
      <c r="EC624" s="18"/>
      <c r="ED624" s="18"/>
      <c r="EE624" s="18"/>
      <c r="EF624" s="18"/>
      <c r="EG624" s="18"/>
      <c r="EH624" s="18"/>
      <c r="EI624" s="18"/>
      <c r="EJ624" s="18"/>
      <c r="EK624" s="18"/>
      <c r="EL624" s="18"/>
      <c r="EM624" s="18"/>
      <c r="EN624" s="18"/>
      <c r="EO624" s="18"/>
      <c r="EP624" s="18"/>
      <c r="EQ624" s="18"/>
      <c r="ER624" s="18"/>
      <c r="ES624" s="18"/>
      <c r="ET624" s="18"/>
      <c r="EU624" s="18"/>
      <c r="EV624" s="18"/>
      <c r="EW624" s="18"/>
      <c r="EX624" s="18"/>
      <c r="EY624" s="46"/>
      <c r="EZ624" s="14"/>
      <c r="FA624" s="14"/>
      <c r="FB624" s="14"/>
      <c r="FC624" s="14"/>
      <c r="FD624" s="14"/>
      <c r="FE624" s="14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</row>
    <row r="625" spans="1:171" ht="12" customHeight="1" x14ac:dyDescent="0.2">
      <c r="A625" s="139" t="s">
        <v>365</v>
      </c>
      <c r="B625" s="253" t="s">
        <v>398</v>
      </c>
      <c r="C625" s="140">
        <v>20</v>
      </c>
      <c r="D625" s="33" t="s">
        <v>42</v>
      </c>
      <c r="E625" s="33" t="s">
        <v>89</v>
      </c>
      <c r="F625" s="147">
        <v>43922</v>
      </c>
      <c r="G625" s="33">
        <v>214</v>
      </c>
      <c r="H625" s="236">
        <v>800000</v>
      </c>
      <c r="I625" s="143"/>
      <c r="J625" s="33" t="s">
        <v>15</v>
      </c>
      <c r="K625" s="144"/>
      <c r="L625" s="179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180"/>
      <c r="AJ625" s="181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180"/>
      <c r="BH625" s="99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67"/>
      <c r="CF625" s="95"/>
      <c r="CG625" s="17"/>
      <c r="CH625" s="17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68"/>
      <c r="DD625" s="99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  <c r="DQ625" s="18"/>
      <c r="DR625" s="18"/>
      <c r="DS625" s="18"/>
      <c r="DT625" s="18"/>
      <c r="DU625" s="18"/>
      <c r="DV625" s="18"/>
      <c r="DW625" s="18"/>
      <c r="DX625" s="18"/>
      <c r="DY625" s="18"/>
      <c r="DZ625" s="18"/>
      <c r="EA625" s="68"/>
      <c r="EB625" s="52"/>
      <c r="EC625" s="18"/>
      <c r="ED625" s="18"/>
      <c r="EE625" s="18"/>
      <c r="EF625" s="18"/>
      <c r="EG625" s="18"/>
      <c r="EH625" s="18"/>
      <c r="EI625" s="18"/>
      <c r="EJ625" s="18"/>
      <c r="EK625" s="18"/>
      <c r="EL625" s="18"/>
      <c r="EM625" s="18"/>
      <c r="EN625" s="18"/>
      <c r="EO625" s="18"/>
      <c r="EP625" s="18"/>
      <c r="EQ625" s="18"/>
      <c r="ER625" s="18"/>
      <c r="ES625" s="18"/>
      <c r="ET625" s="18"/>
      <c r="EU625" s="18"/>
      <c r="EV625" s="18"/>
      <c r="EW625" s="18"/>
      <c r="EX625" s="18"/>
      <c r="EY625" s="46"/>
      <c r="EZ625" s="14"/>
      <c r="FA625" s="14"/>
      <c r="FB625" s="14"/>
      <c r="FC625" s="14"/>
      <c r="FD625" s="14"/>
      <c r="FE625" s="14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</row>
    <row r="626" spans="1:171" ht="12" customHeight="1" x14ac:dyDescent="0.2">
      <c r="A626" s="139" t="s">
        <v>365</v>
      </c>
      <c r="B626" s="253" t="s">
        <v>402</v>
      </c>
      <c r="C626" s="140">
        <v>20</v>
      </c>
      <c r="D626" s="33" t="s">
        <v>42</v>
      </c>
      <c r="E626" s="33" t="s">
        <v>89</v>
      </c>
      <c r="F626" s="147">
        <v>43922</v>
      </c>
      <c r="G626" s="33">
        <v>214</v>
      </c>
      <c r="H626" s="237">
        <v>2200000</v>
      </c>
      <c r="I626" s="146"/>
      <c r="J626" s="33" t="s">
        <v>15</v>
      </c>
      <c r="K626" s="144"/>
      <c r="L626" s="179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180"/>
      <c r="AJ626" s="181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180"/>
      <c r="BH626" s="99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67"/>
      <c r="CF626" s="95"/>
      <c r="CG626" s="17"/>
      <c r="CH626" s="17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68"/>
      <c r="DD626" s="99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  <c r="DS626" s="18"/>
      <c r="DT626" s="18"/>
      <c r="DU626" s="18"/>
      <c r="DV626" s="18"/>
      <c r="DW626" s="18"/>
      <c r="DX626" s="18"/>
      <c r="DY626" s="18"/>
      <c r="DZ626" s="18"/>
      <c r="EA626" s="68"/>
      <c r="EB626" s="52"/>
      <c r="EC626" s="18"/>
      <c r="ED626" s="18"/>
      <c r="EE626" s="18"/>
      <c r="EF626" s="18"/>
      <c r="EG626" s="18"/>
      <c r="EH626" s="18"/>
      <c r="EI626" s="18"/>
      <c r="EJ626" s="18"/>
      <c r="EK626" s="18"/>
      <c r="EL626" s="18"/>
      <c r="EM626" s="18"/>
      <c r="EN626" s="18"/>
      <c r="EO626" s="18"/>
      <c r="EP626" s="18"/>
      <c r="EQ626" s="18"/>
      <c r="ER626" s="18"/>
      <c r="ES626" s="18"/>
      <c r="ET626" s="18"/>
      <c r="EU626" s="18"/>
      <c r="EV626" s="18"/>
      <c r="EW626" s="18"/>
      <c r="EX626" s="18"/>
      <c r="EY626" s="46"/>
      <c r="EZ626" s="14"/>
      <c r="FA626" s="14"/>
      <c r="FB626" s="14"/>
      <c r="FC626" s="14"/>
      <c r="FD626" s="14"/>
      <c r="FE626" s="14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</row>
    <row r="627" spans="1:171" ht="12" customHeight="1" x14ac:dyDescent="0.2">
      <c r="A627" s="139" t="s">
        <v>365</v>
      </c>
      <c r="B627" s="252" t="s">
        <v>379</v>
      </c>
      <c r="C627" s="140">
        <v>20</v>
      </c>
      <c r="D627" s="33" t="s">
        <v>42</v>
      </c>
      <c r="E627" s="33" t="s">
        <v>89</v>
      </c>
      <c r="F627" s="147">
        <v>43952</v>
      </c>
      <c r="G627" s="33">
        <v>153</v>
      </c>
      <c r="H627" s="236">
        <v>1000000</v>
      </c>
      <c r="I627" s="143"/>
      <c r="J627" s="33" t="s">
        <v>583</v>
      </c>
      <c r="K627" s="137"/>
      <c r="L627" s="179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180"/>
      <c r="AJ627" s="181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180"/>
      <c r="BH627" s="99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41"/>
      <c r="BW627" s="41"/>
      <c r="BX627" s="41"/>
      <c r="BY627" s="41"/>
      <c r="BZ627" s="41"/>
      <c r="CA627" s="41"/>
      <c r="CB627" s="41"/>
      <c r="CC627" s="41"/>
      <c r="CD627" s="41"/>
      <c r="CE627" s="76"/>
      <c r="CF627" s="99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68"/>
      <c r="DD627" s="99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  <c r="DS627" s="18"/>
      <c r="DT627" s="18"/>
      <c r="DU627" s="18"/>
      <c r="DV627" s="18"/>
      <c r="DW627" s="18"/>
      <c r="DX627" s="18"/>
      <c r="DY627" s="18"/>
      <c r="DZ627" s="18"/>
      <c r="EA627" s="68"/>
      <c r="EB627" s="52"/>
      <c r="EC627" s="18"/>
      <c r="ED627" s="18"/>
      <c r="EE627" s="18"/>
      <c r="EF627" s="18"/>
      <c r="EG627" s="18"/>
      <c r="EH627" s="18"/>
      <c r="EI627" s="18"/>
      <c r="EJ627" s="18"/>
      <c r="EK627" s="18"/>
      <c r="EL627" s="18"/>
      <c r="EM627" s="18"/>
      <c r="EN627" s="18"/>
      <c r="EO627" s="18"/>
      <c r="EP627" s="18"/>
      <c r="EQ627" s="18"/>
      <c r="ER627" s="18"/>
      <c r="ES627" s="18"/>
      <c r="ET627" s="18"/>
      <c r="EU627" s="18"/>
      <c r="EV627" s="18"/>
      <c r="EW627" s="18"/>
      <c r="EX627" s="18"/>
      <c r="EY627" s="46"/>
      <c r="EZ627" s="14"/>
      <c r="FA627" s="14"/>
      <c r="FB627" s="14"/>
      <c r="FC627" s="14"/>
      <c r="FD627" s="14"/>
      <c r="FE627" s="14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</row>
    <row r="628" spans="1:171" ht="12" customHeight="1" x14ac:dyDescent="0.2">
      <c r="A628" s="139" t="s">
        <v>365</v>
      </c>
      <c r="B628" s="252" t="s">
        <v>397</v>
      </c>
      <c r="C628" s="140">
        <v>20</v>
      </c>
      <c r="D628" s="33" t="s">
        <v>42</v>
      </c>
      <c r="E628" s="33" t="s">
        <v>89</v>
      </c>
      <c r="F628" s="147">
        <v>43952</v>
      </c>
      <c r="G628" s="33">
        <v>153</v>
      </c>
      <c r="H628" s="236">
        <v>600000</v>
      </c>
      <c r="I628" s="143"/>
      <c r="J628" s="33" t="s">
        <v>15</v>
      </c>
      <c r="K628" s="144"/>
      <c r="L628" s="179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180"/>
      <c r="AJ628" s="181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180"/>
      <c r="BH628" s="99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7"/>
      <c r="BW628" s="17"/>
      <c r="BX628" s="17"/>
      <c r="BY628" s="17"/>
      <c r="BZ628" s="17"/>
      <c r="CA628" s="17"/>
      <c r="CB628" s="17"/>
      <c r="CC628" s="17"/>
      <c r="CD628" s="17"/>
      <c r="CE628" s="67"/>
      <c r="CF628" s="99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68"/>
      <c r="DD628" s="99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  <c r="DS628" s="18"/>
      <c r="DT628" s="18"/>
      <c r="DU628" s="18"/>
      <c r="DV628" s="18"/>
      <c r="DW628" s="18"/>
      <c r="DX628" s="18"/>
      <c r="DY628" s="18"/>
      <c r="DZ628" s="18"/>
      <c r="EA628" s="68"/>
      <c r="EB628" s="52"/>
      <c r="EC628" s="18"/>
      <c r="ED628" s="18"/>
      <c r="EE628" s="18"/>
      <c r="EF628" s="18"/>
      <c r="EG628" s="18"/>
      <c r="EH628" s="18"/>
      <c r="EI628" s="18"/>
      <c r="EJ628" s="18"/>
      <c r="EK628" s="18"/>
      <c r="EL628" s="18"/>
      <c r="EM628" s="18"/>
      <c r="EN628" s="18"/>
      <c r="EO628" s="18"/>
      <c r="EP628" s="18"/>
      <c r="EQ628" s="18"/>
      <c r="ER628" s="18"/>
      <c r="ES628" s="18"/>
      <c r="ET628" s="18"/>
      <c r="EU628" s="18"/>
      <c r="EV628" s="18"/>
      <c r="EW628" s="18"/>
      <c r="EX628" s="18"/>
      <c r="EY628" s="46"/>
      <c r="EZ628" s="14"/>
      <c r="FA628" s="14"/>
      <c r="FB628" s="14"/>
      <c r="FC628" s="14"/>
      <c r="FD628" s="14"/>
      <c r="FE628" s="14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</row>
    <row r="629" spans="1:171" ht="12" customHeight="1" x14ac:dyDescent="0.2">
      <c r="A629" s="139" t="s">
        <v>365</v>
      </c>
      <c r="B629" s="253" t="s">
        <v>367</v>
      </c>
      <c r="C629" s="140">
        <v>20</v>
      </c>
      <c r="D629" s="33" t="s">
        <v>42</v>
      </c>
      <c r="E629" s="33" t="s">
        <v>89</v>
      </c>
      <c r="F629" s="147">
        <v>43952</v>
      </c>
      <c r="G629" s="33">
        <v>153</v>
      </c>
      <c r="H629" s="236">
        <v>1200000</v>
      </c>
      <c r="I629" s="143"/>
      <c r="J629" s="33" t="s">
        <v>15</v>
      </c>
      <c r="K629" s="144"/>
      <c r="L629" s="179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180"/>
      <c r="AJ629" s="181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180"/>
      <c r="BH629" s="99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7"/>
      <c r="BW629" s="17"/>
      <c r="BX629" s="17"/>
      <c r="BY629" s="17"/>
      <c r="BZ629" s="17"/>
      <c r="CA629" s="17"/>
      <c r="CB629" s="17"/>
      <c r="CC629" s="17"/>
      <c r="CD629" s="17"/>
      <c r="CE629" s="67"/>
      <c r="CF629" s="99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68"/>
      <c r="DD629" s="99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  <c r="DQ629" s="18"/>
      <c r="DR629" s="18"/>
      <c r="DS629" s="18"/>
      <c r="DT629" s="18"/>
      <c r="DU629" s="18"/>
      <c r="DV629" s="18"/>
      <c r="DW629" s="18"/>
      <c r="DX629" s="18"/>
      <c r="DY629" s="18"/>
      <c r="DZ629" s="18"/>
      <c r="EA629" s="68"/>
      <c r="EB629" s="52"/>
      <c r="EC629" s="18"/>
      <c r="ED629" s="18"/>
      <c r="EE629" s="18"/>
      <c r="EF629" s="18"/>
      <c r="EG629" s="18"/>
      <c r="EH629" s="18"/>
      <c r="EI629" s="18"/>
      <c r="EJ629" s="18"/>
      <c r="EK629" s="18"/>
      <c r="EL629" s="18"/>
      <c r="EM629" s="18"/>
      <c r="EN629" s="18"/>
      <c r="EO629" s="18"/>
      <c r="EP629" s="18"/>
      <c r="EQ629" s="18"/>
      <c r="ER629" s="18"/>
      <c r="ES629" s="18"/>
      <c r="ET629" s="18"/>
      <c r="EU629" s="18"/>
      <c r="EV629" s="18"/>
      <c r="EW629" s="18"/>
      <c r="EX629" s="18"/>
      <c r="EY629" s="46"/>
      <c r="EZ629" s="14"/>
      <c r="FA629" s="14"/>
      <c r="FB629" s="14"/>
      <c r="FC629" s="14"/>
      <c r="FD629" s="14"/>
      <c r="FE629" s="14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</row>
    <row r="630" spans="1:171" ht="12" customHeight="1" x14ac:dyDescent="0.2">
      <c r="A630" s="139" t="s">
        <v>365</v>
      </c>
      <c r="B630" s="253" t="s">
        <v>374</v>
      </c>
      <c r="C630" s="140">
        <v>20</v>
      </c>
      <c r="D630" s="33" t="s">
        <v>42</v>
      </c>
      <c r="E630" s="33" t="s">
        <v>89</v>
      </c>
      <c r="F630" s="147">
        <v>43952</v>
      </c>
      <c r="G630" s="33">
        <v>214</v>
      </c>
      <c r="H630" s="237">
        <v>1500000</v>
      </c>
      <c r="I630" s="146"/>
      <c r="J630" s="33" t="s">
        <v>15</v>
      </c>
      <c r="K630" s="144"/>
      <c r="L630" s="179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180"/>
      <c r="AJ630" s="181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180"/>
      <c r="BH630" s="99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7"/>
      <c r="BW630" s="17"/>
      <c r="BX630" s="17"/>
      <c r="BY630" s="17"/>
      <c r="BZ630" s="17"/>
      <c r="CA630" s="17"/>
      <c r="CB630" s="17"/>
      <c r="CC630" s="17"/>
      <c r="CD630" s="17"/>
      <c r="CE630" s="67"/>
      <c r="CF630" s="95"/>
      <c r="CG630" s="17"/>
      <c r="CH630" s="17"/>
      <c r="CI630" s="17"/>
      <c r="CJ630" s="17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68"/>
      <c r="DD630" s="99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  <c r="DS630" s="18"/>
      <c r="DT630" s="18"/>
      <c r="DU630" s="18"/>
      <c r="DV630" s="18"/>
      <c r="DW630" s="18"/>
      <c r="DX630" s="18"/>
      <c r="DY630" s="18"/>
      <c r="DZ630" s="18"/>
      <c r="EA630" s="68"/>
      <c r="EB630" s="52"/>
      <c r="EC630" s="18"/>
      <c r="ED630" s="18"/>
      <c r="EE630" s="18"/>
      <c r="EF630" s="18"/>
      <c r="EG630" s="18"/>
      <c r="EH630" s="18"/>
      <c r="EI630" s="18"/>
      <c r="EJ630" s="18"/>
      <c r="EK630" s="18"/>
      <c r="EL630" s="18"/>
      <c r="EM630" s="18"/>
      <c r="EN630" s="18"/>
      <c r="EO630" s="18"/>
      <c r="EP630" s="18"/>
      <c r="EQ630" s="18"/>
      <c r="ER630" s="18"/>
      <c r="ES630" s="18"/>
      <c r="ET630" s="18"/>
      <c r="EU630" s="18"/>
      <c r="EV630" s="18"/>
      <c r="EW630" s="18"/>
      <c r="EX630" s="18"/>
      <c r="EY630" s="46"/>
      <c r="EZ630" s="14"/>
      <c r="FA630" s="14"/>
      <c r="FB630" s="14"/>
      <c r="FC630" s="14"/>
      <c r="FD630" s="14"/>
      <c r="FE630" s="14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</row>
    <row r="631" spans="1:171" ht="12" customHeight="1" x14ac:dyDescent="0.2">
      <c r="A631" s="139" t="s">
        <v>365</v>
      </c>
      <c r="B631" s="253" t="s">
        <v>401</v>
      </c>
      <c r="C631" s="140">
        <v>20</v>
      </c>
      <c r="D631" s="33" t="s">
        <v>42</v>
      </c>
      <c r="E631" s="33" t="s">
        <v>89</v>
      </c>
      <c r="F631" s="147">
        <v>43983</v>
      </c>
      <c r="G631" s="33">
        <v>245</v>
      </c>
      <c r="H631" s="237">
        <v>1400000</v>
      </c>
      <c r="I631" s="146"/>
      <c r="J631" s="33" t="s">
        <v>15</v>
      </c>
      <c r="K631" s="144"/>
      <c r="L631" s="179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180"/>
      <c r="AJ631" s="181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180"/>
      <c r="BH631" s="99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25"/>
      <c r="BW631" s="25"/>
      <c r="BX631" s="17"/>
      <c r="BY631" s="17"/>
      <c r="BZ631" s="17"/>
      <c r="CA631" s="17"/>
      <c r="CB631" s="17"/>
      <c r="CC631" s="17"/>
      <c r="CD631" s="17"/>
      <c r="CE631" s="67"/>
      <c r="CF631" s="95"/>
      <c r="CG631" s="17"/>
      <c r="CH631" s="17"/>
      <c r="CI631" s="17"/>
      <c r="CJ631" s="17"/>
      <c r="CK631" s="17"/>
      <c r="CL631" s="17"/>
      <c r="CM631" s="17"/>
      <c r="CN631" s="17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68"/>
      <c r="DD631" s="99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  <c r="EA631" s="68"/>
      <c r="EB631" s="52"/>
      <c r="EC631" s="18"/>
      <c r="ED631" s="18"/>
      <c r="EE631" s="18"/>
      <c r="EF631" s="18"/>
      <c r="EG631" s="18"/>
      <c r="EH631" s="18"/>
      <c r="EI631" s="18"/>
      <c r="EJ631" s="18"/>
      <c r="EK631" s="18"/>
      <c r="EL631" s="18"/>
      <c r="EM631" s="18"/>
      <c r="EN631" s="18"/>
      <c r="EO631" s="18"/>
      <c r="EP631" s="18"/>
      <c r="EQ631" s="18"/>
      <c r="ER631" s="18"/>
      <c r="ES631" s="18"/>
      <c r="ET631" s="18"/>
      <c r="EU631" s="18"/>
      <c r="EV631" s="18"/>
      <c r="EW631" s="18"/>
      <c r="EX631" s="18"/>
      <c r="EY631" s="46"/>
      <c r="EZ631" s="14"/>
      <c r="FA631" s="14"/>
      <c r="FB631" s="14"/>
      <c r="FC631" s="14"/>
      <c r="FD631" s="14"/>
      <c r="FE631" s="14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</row>
    <row r="632" spans="1:171" ht="12" customHeight="1" x14ac:dyDescent="0.2">
      <c r="A632" s="139" t="s">
        <v>365</v>
      </c>
      <c r="B632" s="253" t="s">
        <v>400</v>
      </c>
      <c r="C632" s="140">
        <v>20</v>
      </c>
      <c r="D632" s="33" t="s">
        <v>42</v>
      </c>
      <c r="E632" s="33" t="s">
        <v>89</v>
      </c>
      <c r="F632" s="147">
        <v>44013</v>
      </c>
      <c r="G632" s="33">
        <v>153</v>
      </c>
      <c r="H632" s="237">
        <v>1000000</v>
      </c>
      <c r="I632" s="146"/>
      <c r="J632" s="33" t="s">
        <v>15</v>
      </c>
      <c r="K632" s="144"/>
      <c r="L632" s="179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180"/>
      <c r="AJ632" s="181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180"/>
      <c r="BH632" s="99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7"/>
      <c r="CA632" s="17"/>
      <c r="CB632" s="17"/>
      <c r="CC632" s="17"/>
      <c r="CD632" s="17"/>
      <c r="CE632" s="67"/>
      <c r="CF632" s="95"/>
      <c r="CG632" s="17"/>
      <c r="CH632" s="17"/>
      <c r="CI632" s="17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68"/>
      <c r="DD632" s="99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  <c r="EA632" s="68"/>
      <c r="EB632" s="52"/>
      <c r="EC632" s="18"/>
      <c r="ED632" s="18"/>
      <c r="EE632" s="18"/>
      <c r="EF632" s="18"/>
      <c r="EG632" s="18"/>
      <c r="EH632" s="18"/>
      <c r="EI632" s="18"/>
      <c r="EJ632" s="18"/>
      <c r="EK632" s="18"/>
      <c r="EL632" s="18"/>
      <c r="EM632" s="18"/>
      <c r="EN632" s="18"/>
      <c r="EO632" s="18"/>
      <c r="EP632" s="18"/>
      <c r="EQ632" s="18"/>
      <c r="ER632" s="18"/>
      <c r="ES632" s="18"/>
      <c r="ET632" s="18"/>
      <c r="EU632" s="18"/>
      <c r="EV632" s="18"/>
      <c r="EW632" s="18"/>
      <c r="EX632" s="18"/>
      <c r="EY632" s="46"/>
      <c r="EZ632" s="14"/>
      <c r="FA632" s="14"/>
      <c r="FB632" s="14"/>
      <c r="FC632" s="14"/>
      <c r="FD632" s="14"/>
      <c r="FE632" s="14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</row>
    <row r="633" spans="1:171" ht="12" customHeight="1" x14ac:dyDescent="0.2">
      <c r="A633" s="139" t="s">
        <v>365</v>
      </c>
      <c r="B633" s="252" t="s">
        <v>389</v>
      </c>
      <c r="C633" s="140">
        <v>20</v>
      </c>
      <c r="D633" s="33" t="s">
        <v>42</v>
      </c>
      <c r="E633" s="33" t="s">
        <v>89</v>
      </c>
      <c r="F633" s="147">
        <v>44013</v>
      </c>
      <c r="G633" s="33">
        <v>215</v>
      </c>
      <c r="H633" s="236">
        <v>1400000</v>
      </c>
      <c r="I633" s="143"/>
      <c r="J633" s="33" t="s">
        <v>15</v>
      </c>
      <c r="K633" s="144"/>
      <c r="L633" s="179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180"/>
      <c r="AJ633" s="181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180"/>
      <c r="BH633" s="99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7"/>
      <c r="CA633" s="17"/>
      <c r="CB633" s="17"/>
      <c r="CC633" s="17"/>
      <c r="CD633" s="17"/>
      <c r="CE633" s="67"/>
      <c r="CF633" s="95"/>
      <c r="CG633" s="17"/>
      <c r="CH633" s="17"/>
      <c r="CI633" s="17"/>
      <c r="CJ633" s="17"/>
      <c r="CK633" s="17"/>
      <c r="CL633" s="17"/>
      <c r="CM633" s="17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68"/>
      <c r="DD633" s="99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  <c r="DS633" s="18"/>
      <c r="DT633" s="18"/>
      <c r="DU633" s="18"/>
      <c r="DV633" s="18"/>
      <c r="DW633" s="18"/>
      <c r="DX633" s="18"/>
      <c r="DY633" s="18"/>
      <c r="DZ633" s="18"/>
      <c r="EA633" s="68"/>
      <c r="EB633" s="52"/>
      <c r="EC633" s="18"/>
      <c r="ED633" s="18"/>
      <c r="EE633" s="18"/>
      <c r="EF633" s="18"/>
      <c r="EG633" s="18"/>
      <c r="EH633" s="18"/>
      <c r="EI633" s="18"/>
      <c r="EJ633" s="18"/>
      <c r="EK633" s="18"/>
      <c r="EL633" s="18"/>
      <c r="EM633" s="18"/>
      <c r="EN633" s="18"/>
      <c r="EO633" s="18"/>
      <c r="EP633" s="18"/>
      <c r="EQ633" s="18"/>
      <c r="ER633" s="18"/>
      <c r="ES633" s="18"/>
      <c r="ET633" s="18"/>
      <c r="EU633" s="18"/>
      <c r="EV633" s="18"/>
      <c r="EW633" s="18"/>
      <c r="EX633" s="18"/>
      <c r="EY633" s="46"/>
      <c r="EZ633" s="14"/>
      <c r="FA633" s="14"/>
      <c r="FB633" s="14"/>
      <c r="FC633" s="14"/>
      <c r="FD633" s="14"/>
      <c r="FE633" s="14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</row>
    <row r="634" spans="1:171" ht="12" customHeight="1" x14ac:dyDescent="0.2">
      <c r="A634" s="139" t="s">
        <v>365</v>
      </c>
      <c r="B634" s="252" t="s">
        <v>369</v>
      </c>
      <c r="C634" s="140">
        <v>20</v>
      </c>
      <c r="D634" s="33" t="s">
        <v>42</v>
      </c>
      <c r="E634" s="33" t="s">
        <v>89</v>
      </c>
      <c r="F634" s="147">
        <v>44044</v>
      </c>
      <c r="G634" s="33">
        <v>92</v>
      </c>
      <c r="H634" s="236">
        <v>1800000</v>
      </c>
      <c r="I634" s="143"/>
      <c r="J634" s="33" t="s">
        <v>85</v>
      </c>
      <c r="K634" s="137"/>
      <c r="L634" s="179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180"/>
      <c r="AJ634" s="181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180"/>
      <c r="BH634" s="99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23"/>
      <c r="CC634" s="23"/>
      <c r="CD634" s="23"/>
      <c r="CE634" s="74"/>
      <c r="CF634" s="107"/>
      <c r="CG634" s="23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68"/>
      <c r="DD634" s="99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  <c r="EA634" s="68"/>
      <c r="EB634" s="52"/>
      <c r="EC634" s="18"/>
      <c r="ED634" s="18"/>
      <c r="EE634" s="18"/>
      <c r="EF634" s="18"/>
      <c r="EG634" s="18"/>
      <c r="EH634" s="18"/>
      <c r="EI634" s="18"/>
      <c r="EJ634" s="18"/>
      <c r="EK634" s="18"/>
      <c r="EL634" s="18"/>
      <c r="EM634" s="18"/>
      <c r="EN634" s="18"/>
      <c r="EO634" s="18"/>
      <c r="EP634" s="18"/>
      <c r="EQ634" s="18"/>
      <c r="ER634" s="18"/>
      <c r="ES634" s="18"/>
      <c r="ET634" s="18"/>
      <c r="EU634" s="18"/>
      <c r="EV634" s="18"/>
      <c r="EW634" s="18"/>
      <c r="EX634" s="18"/>
      <c r="EY634" s="46"/>
      <c r="EZ634" s="14"/>
      <c r="FA634" s="14"/>
      <c r="FB634" s="14"/>
      <c r="FC634" s="14"/>
      <c r="FD634" s="14"/>
      <c r="FE634" s="14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</row>
    <row r="635" spans="1:171" ht="12" customHeight="1" x14ac:dyDescent="0.2">
      <c r="A635" s="139" t="s">
        <v>365</v>
      </c>
      <c r="B635" s="252" t="s">
        <v>404</v>
      </c>
      <c r="C635" s="140">
        <v>20</v>
      </c>
      <c r="D635" s="33" t="s">
        <v>42</v>
      </c>
      <c r="E635" s="33" t="s">
        <v>89</v>
      </c>
      <c r="F635" s="147">
        <v>44075</v>
      </c>
      <c r="G635" s="33">
        <v>91</v>
      </c>
      <c r="H635" s="236">
        <v>2000000</v>
      </c>
      <c r="I635" s="143"/>
      <c r="J635" s="33" t="s">
        <v>85</v>
      </c>
      <c r="K635" s="137"/>
      <c r="L635" s="179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180"/>
      <c r="AJ635" s="181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180"/>
      <c r="BH635" s="99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23"/>
      <c r="CE635" s="74"/>
      <c r="CF635" s="107"/>
      <c r="CG635" s="23"/>
      <c r="CH635" s="23"/>
      <c r="CI635" s="23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68"/>
      <c r="DD635" s="99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  <c r="DQ635" s="18"/>
      <c r="DR635" s="18"/>
      <c r="DS635" s="18"/>
      <c r="DT635" s="18"/>
      <c r="DU635" s="18"/>
      <c r="DV635" s="18"/>
      <c r="DW635" s="18"/>
      <c r="DX635" s="18"/>
      <c r="DY635" s="18"/>
      <c r="DZ635" s="18"/>
      <c r="EA635" s="68"/>
      <c r="EB635" s="52"/>
      <c r="EC635" s="18"/>
      <c r="ED635" s="18"/>
      <c r="EE635" s="18"/>
      <c r="EF635" s="18"/>
      <c r="EG635" s="18"/>
      <c r="EH635" s="18"/>
      <c r="EI635" s="18"/>
      <c r="EJ635" s="18"/>
      <c r="EK635" s="18"/>
      <c r="EL635" s="18"/>
      <c r="EM635" s="18"/>
      <c r="EN635" s="18"/>
      <c r="EO635" s="18"/>
      <c r="EP635" s="18"/>
      <c r="EQ635" s="18"/>
      <c r="ER635" s="18"/>
      <c r="ES635" s="18"/>
      <c r="ET635" s="18"/>
      <c r="EU635" s="18"/>
      <c r="EV635" s="18"/>
      <c r="EW635" s="18"/>
      <c r="EX635" s="18"/>
      <c r="EY635" s="46"/>
      <c r="EZ635" s="14"/>
      <c r="FA635" s="14"/>
      <c r="FB635" s="14"/>
      <c r="FC635" s="14"/>
      <c r="FD635" s="14"/>
      <c r="FE635" s="14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</row>
    <row r="636" spans="1:171" ht="12" customHeight="1" x14ac:dyDescent="0.2">
      <c r="A636" s="139" t="s">
        <v>365</v>
      </c>
      <c r="B636" s="253" t="s">
        <v>393</v>
      </c>
      <c r="C636" s="140">
        <v>20</v>
      </c>
      <c r="D636" s="33" t="s">
        <v>42</v>
      </c>
      <c r="E636" s="33" t="s">
        <v>89</v>
      </c>
      <c r="F636" s="147">
        <v>44075</v>
      </c>
      <c r="G636" s="33">
        <v>122</v>
      </c>
      <c r="H636" s="236">
        <v>500000</v>
      </c>
      <c r="I636" s="143"/>
      <c r="J636" s="33" t="s">
        <v>15</v>
      </c>
      <c r="K636" s="144"/>
      <c r="L636" s="179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180"/>
      <c r="AJ636" s="181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180"/>
      <c r="BH636" s="99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7"/>
      <c r="CE636" s="67"/>
      <c r="CF636" s="95"/>
      <c r="CG636" s="17"/>
      <c r="CH636" s="17"/>
      <c r="CI636" s="17"/>
      <c r="CJ636" s="17"/>
      <c r="CK636" s="17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68"/>
      <c r="DD636" s="99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  <c r="DQ636" s="18"/>
      <c r="DR636" s="18"/>
      <c r="DS636" s="18"/>
      <c r="DT636" s="18"/>
      <c r="DU636" s="18"/>
      <c r="DV636" s="18"/>
      <c r="DW636" s="18"/>
      <c r="DX636" s="18"/>
      <c r="DY636" s="18"/>
      <c r="DZ636" s="18"/>
      <c r="EA636" s="68"/>
      <c r="EB636" s="52"/>
      <c r="EC636" s="18"/>
      <c r="ED636" s="18"/>
      <c r="EE636" s="18"/>
      <c r="EF636" s="18"/>
      <c r="EG636" s="18"/>
      <c r="EH636" s="18"/>
      <c r="EI636" s="18"/>
      <c r="EJ636" s="18"/>
      <c r="EK636" s="18"/>
      <c r="EL636" s="18"/>
      <c r="EM636" s="18"/>
      <c r="EN636" s="18"/>
      <c r="EO636" s="18"/>
      <c r="EP636" s="18"/>
      <c r="EQ636" s="18"/>
      <c r="ER636" s="18"/>
      <c r="ES636" s="18"/>
      <c r="ET636" s="18"/>
      <c r="EU636" s="18"/>
      <c r="EV636" s="18"/>
      <c r="EW636" s="18"/>
      <c r="EX636" s="18"/>
      <c r="EY636" s="46"/>
      <c r="EZ636" s="14"/>
      <c r="FA636" s="14"/>
      <c r="FB636" s="14"/>
      <c r="FC636" s="14"/>
      <c r="FD636" s="14"/>
      <c r="FE636" s="14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</row>
    <row r="637" spans="1:171" ht="12" customHeight="1" x14ac:dyDescent="0.2">
      <c r="A637" s="139" t="s">
        <v>365</v>
      </c>
      <c r="B637" s="253" t="s">
        <v>403</v>
      </c>
      <c r="C637" s="140">
        <v>20</v>
      </c>
      <c r="D637" s="33" t="s">
        <v>42</v>
      </c>
      <c r="E637" s="33" t="s">
        <v>89</v>
      </c>
      <c r="F637" s="147">
        <v>44075</v>
      </c>
      <c r="G637" s="33">
        <v>242</v>
      </c>
      <c r="H637" s="237">
        <v>1700000</v>
      </c>
      <c r="I637" s="146"/>
      <c r="J637" s="33" t="s">
        <v>15</v>
      </c>
      <c r="K637" s="144"/>
      <c r="L637" s="179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180"/>
      <c r="AJ637" s="181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180"/>
      <c r="BH637" s="99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7"/>
      <c r="CE637" s="67"/>
      <c r="CF637" s="95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8"/>
      <c r="CU637" s="18"/>
      <c r="CV637" s="18"/>
      <c r="CW637" s="18"/>
      <c r="CX637" s="18"/>
      <c r="CY637" s="18"/>
      <c r="CZ637" s="18"/>
      <c r="DA637" s="18"/>
      <c r="DB637" s="18"/>
      <c r="DC637" s="68"/>
      <c r="DD637" s="99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  <c r="DQ637" s="18"/>
      <c r="DR637" s="18"/>
      <c r="DS637" s="18"/>
      <c r="DT637" s="18"/>
      <c r="DU637" s="18"/>
      <c r="DV637" s="18"/>
      <c r="DW637" s="18"/>
      <c r="DX637" s="18"/>
      <c r="DY637" s="18"/>
      <c r="DZ637" s="18"/>
      <c r="EA637" s="68"/>
      <c r="EB637" s="52"/>
      <c r="EC637" s="18"/>
      <c r="ED637" s="18"/>
      <c r="EE637" s="18"/>
      <c r="EF637" s="18"/>
      <c r="EG637" s="18"/>
      <c r="EH637" s="18"/>
      <c r="EI637" s="18"/>
      <c r="EJ637" s="18"/>
      <c r="EK637" s="18"/>
      <c r="EL637" s="18"/>
      <c r="EM637" s="18"/>
      <c r="EN637" s="18"/>
      <c r="EO637" s="18"/>
      <c r="EP637" s="18"/>
      <c r="EQ637" s="18"/>
      <c r="ER637" s="18"/>
      <c r="ES637" s="18"/>
      <c r="ET637" s="18"/>
      <c r="EU637" s="18"/>
      <c r="EV637" s="18"/>
      <c r="EW637" s="18"/>
      <c r="EX637" s="18"/>
      <c r="EY637" s="46"/>
      <c r="EZ637" s="14"/>
      <c r="FA637" s="14"/>
      <c r="FB637" s="14"/>
      <c r="FC637" s="14"/>
      <c r="FD637" s="14"/>
      <c r="FE637" s="14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</row>
    <row r="638" spans="1:171" ht="12" customHeight="1" x14ac:dyDescent="0.2">
      <c r="A638" s="139" t="s">
        <v>365</v>
      </c>
      <c r="B638" s="252" t="s">
        <v>376</v>
      </c>
      <c r="C638" s="140">
        <v>20</v>
      </c>
      <c r="D638" s="33" t="s">
        <v>42</v>
      </c>
      <c r="E638" s="33" t="s">
        <v>89</v>
      </c>
      <c r="F638" s="147">
        <v>44075</v>
      </c>
      <c r="G638" s="33">
        <v>153</v>
      </c>
      <c r="H638" s="236">
        <v>2400000</v>
      </c>
      <c r="I638" s="143"/>
      <c r="J638" s="33" t="s">
        <v>15</v>
      </c>
      <c r="K638" s="144"/>
      <c r="L638" s="179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180"/>
      <c r="AJ638" s="181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180"/>
      <c r="BH638" s="99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7"/>
      <c r="CE638" s="67"/>
      <c r="CF638" s="95"/>
      <c r="CG638" s="17"/>
      <c r="CH638" s="17"/>
      <c r="CI638" s="17"/>
      <c r="CJ638" s="17"/>
      <c r="CK638" s="17"/>
      <c r="CL638" s="17"/>
      <c r="CM638" s="17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68"/>
      <c r="DD638" s="99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  <c r="DQ638" s="18"/>
      <c r="DR638" s="18"/>
      <c r="DS638" s="18"/>
      <c r="DT638" s="18"/>
      <c r="DU638" s="18"/>
      <c r="DV638" s="18"/>
      <c r="DW638" s="18"/>
      <c r="DX638" s="18"/>
      <c r="DY638" s="18"/>
      <c r="DZ638" s="18"/>
      <c r="EA638" s="68"/>
      <c r="EB638" s="52"/>
      <c r="EC638" s="18"/>
      <c r="ED638" s="18"/>
      <c r="EE638" s="18"/>
      <c r="EF638" s="18"/>
      <c r="EG638" s="18"/>
      <c r="EH638" s="18"/>
      <c r="EI638" s="18"/>
      <c r="EJ638" s="18"/>
      <c r="EK638" s="18"/>
      <c r="EL638" s="18"/>
      <c r="EM638" s="18"/>
      <c r="EN638" s="18"/>
      <c r="EO638" s="18"/>
      <c r="EP638" s="18"/>
      <c r="EQ638" s="18"/>
      <c r="ER638" s="18"/>
      <c r="ES638" s="18"/>
      <c r="ET638" s="18"/>
      <c r="EU638" s="18"/>
      <c r="EV638" s="18"/>
      <c r="EW638" s="18"/>
      <c r="EX638" s="18"/>
      <c r="EY638" s="46"/>
      <c r="EZ638" s="14"/>
      <c r="FA638" s="14"/>
      <c r="FB638" s="14"/>
      <c r="FC638" s="14"/>
      <c r="FD638" s="14"/>
      <c r="FE638" s="14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</row>
    <row r="639" spans="1:171" ht="12" customHeight="1" x14ac:dyDescent="0.2">
      <c r="A639" s="139" t="s">
        <v>365</v>
      </c>
      <c r="B639" s="252" t="s">
        <v>391</v>
      </c>
      <c r="C639" s="140">
        <v>21</v>
      </c>
      <c r="D639" s="33" t="s">
        <v>42</v>
      </c>
      <c r="E639" s="33" t="s">
        <v>89</v>
      </c>
      <c r="F639" s="147">
        <v>44105</v>
      </c>
      <c r="G639" s="33">
        <v>212</v>
      </c>
      <c r="H639" s="236">
        <v>2500000</v>
      </c>
      <c r="I639" s="143"/>
      <c r="J639" s="33" t="s">
        <v>15</v>
      </c>
      <c r="K639" s="144"/>
      <c r="L639" s="179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180"/>
      <c r="AJ639" s="181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180"/>
      <c r="BH639" s="99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25"/>
      <c r="CE639" s="78"/>
      <c r="CF639" s="95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8"/>
      <c r="CU639" s="18"/>
      <c r="CV639" s="18"/>
      <c r="CW639" s="18"/>
      <c r="CX639" s="18"/>
      <c r="CY639" s="18"/>
      <c r="CZ639" s="18"/>
      <c r="DA639" s="18"/>
      <c r="DB639" s="18"/>
      <c r="DC639" s="68"/>
      <c r="DD639" s="99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  <c r="DS639" s="18"/>
      <c r="DT639" s="18"/>
      <c r="DU639" s="18"/>
      <c r="DV639" s="18"/>
      <c r="DW639" s="18"/>
      <c r="DX639" s="18"/>
      <c r="DY639" s="18"/>
      <c r="DZ639" s="18"/>
      <c r="EA639" s="68"/>
      <c r="EB639" s="52"/>
      <c r="EC639" s="18"/>
      <c r="ED639" s="18"/>
      <c r="EE639" s="18"/>
      <c r="EF639" s="18"/>
      <c r="EG639" s="18"/>
      <c r="EH639" s="18"/>
      <c r="EI639" s="18"/>
      <c r="EJ639" s="18"/>
      <c r="EK639" s="18"/>
      <c r="EL639" s="18"/>
      <c r="EM639" s="18"/>
      <c r="EN639" s="18"/>
      <c r="EO639" s="18"/>
      <c r="EP639" s="18"/>
      <c r="EQ639" s="18"/>
      <c r="ER639" s="18"/>
      <c r="ES639" s="18"/>
      <c r="ET639" s="18"/>
      <c r="EU639" s="18"/>
      <c r="EV639" s="18"/>
      <c r="EW639" s="18"/>
      <c r="EX639" s="18"/>
      <c r="EY639" s="46"/>
      <c r="EZ639" s="14"/>
      <c r="FA639" s="14"/>
      <c r="FB639" s="14"/>
      <c r="FC639" s="14"/>
      <c r="FD639" s="14"/>
      <c r="FE639" s="14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</row>
    <row r="640" spans="1:171" ht="12" customHeight="1" x14ac:dyDescent="0.2">
      <c r="A640" s="139" t="s">
        <v>365</v>
      </c>
      <c r="B640" s="253" t="s">
        <v>399</v>
      </c>
      <c r="C640" s="140">
        <v>21</v>
      </c>
      <c r="D640" s="33" t="s">
        <v>42</v>
      </c>
      <c r="E640" s="33" t="s">
        <v>89</v>
      </c>
      <c r="F640" s="147">
        <v>44105</v>
      </c>
      <c r="G640" s="33">
        <v>182</v>
      </c>
      <c r="H640" s="236">
        <v>800000</v>
      </c>
      <c r="I640" s="143"/>
      <c r="J640" s="33" t="s">
        <v>15</v>
      </c>
      <c r="K640" s="144"/>
      <c r="L640" s="179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180"/>
      <c r="AJ640" s="181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180"/>
      <c r="BH640" s="99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68"/>
      <c r="CF640" s="95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68"/>
      <c r="DD640" s="99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  <c r="EA640" s="68"/>
      <c r="EB640" s="52"/>
      <c r="EC640" s="18"/>
      <c r="ED640" s="18"/>
      <c r="EE640" s="18"/>
      <c r="EF640" s="18"/>
      <c r="EG640" s="18"/>
      <c r="EH640" s="18"/>
      <c r="EI640" s="18"/>
      <c r="EJ640" s="18"/>
      <c r="EK640" s="18"/>
      <c r="EL640" s="18"/>
      <c r="EM640" s="18"/>
      <c r="EN640" s="18"/>
      <c r="EO640" s="18"/>
      <c r="EP640" s="18"/>
      <c r="EQ640" s="18"/>
      <c r="ER640" s="18"/>
      <c r="ES640" s="18"/>
      <c r="ET640" s="18"/>
      <c r="EU640" s="18"/>
      <c r="EV640" s="18"/>
      <c r="EW640" s="18"/>
      <c r="EX640" s="18"/>
      <c r="EY640" s="46"/>
      <c r="EZ640" s="14"/>
      <c r="FA640" s="14"/>
      <c r="FB640" s="14"/>
      <c r="FC640" s="14"/>
      <c r="FD640" s="14"/>
      <c r="FE640" s="14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</row>
    <row r="641" spans="1:171" ht="12" customHeight="1" x14ac:dyDescent="0.2">
      <c r="A641" s="139" t="s">
        <v>365</v>
      </c>
      <c r="B641" s="253" t="s">
        <v>382</v>
      </c>
      <c r="C641" s="140">
        <v>21</v>
      </c>
      <c r="D641" s="33" t="s">
        <v>42</v>
      </c>
      <c r="E641" s="33" t="s">
        <v>89</v>
      </c>
      <c r="F641" s="147">
        <v>44287</v>
      </c>
      <c r="G641" s="33">
        <v>183</v>
      </c>
      <c r="H641" s="237">
        <v>2000000</v>
      </c>
      <c r="I641" s="146"/>
      <c r="J641" s="33" t="s">
        <v>85</v>
      </c>
      <c r="K641" s="137"/>
      <c r="L641" s="179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180"/>
      <c r="AJ641" s="181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180"/>
      <c r="BH641" s="99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68"/>
      <c r="CF641" s="99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74"/>
      <c r="DD641" s="99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  <c r="DS641" s="18"/>
      <c r="DT641" s="18"/>
      <c r="DU641" s="18"/>
      <c r="DV641" s="18"/>
      <c r="DW641" s="18"/>
      <c r="DX641" s="18"/>
      <c r="DY641" s="18"/>
      <c r="DZ641" s="18"/>
      <c r="EA641" s="68"/>
      <c r="EB641" s="52"/>
      <c r="EC641" s="18"/>
      <c r="ED641" s="18"/>
      <c r="EE641" s="18"/>
      <c r="EF641" s="18"/>
      <c r="EG641" s="18"/>
      <c r="EH641" s="18"/>
      <c r="EI641" s="18"/>
      <c r="EJ641" s="18"/>
      <c r="EK641" s="18"/>
      <c r="EL641" s="18"/>
      <c r="EM641" s="18"/>
      <c r="EN641" s="18"/>
      <c r="EO641" s="18"/>
      <c r="EP641" s="18"/>
      <c r="EQ641" s="18"/>
      <c r="ER641" s="18"/>
      <c r="ES641" s="18"/>
      <c r="ET641" s="18"/>
      <c r="EU641" s="18"/>
      <c r="EV641" s="18"/>
      <c r="EW641" s="18"/>
      <c r="EX641" s="18"/>
      <c r="EY641" s="46"/>
      <c r="EZ641" s="14"/>
      <c r="FA641" s="14"/>
      <c r="FB641" s="14"/>
      <c r="FC641" s="14"/>
      <c r="FD641" s="14"/>
      <c r="FE641" s="14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</row>
    <row r="642" spans="1:171" ht="12" customHeight="1" x14ac:dyDescent="0.2">
      <c r="A642" s="139" t="s">
        <v>365</v>
      </c>
      <c r="B642" s="253" t="s">
        <v>408</v>
      </c>
      <c r="C642" s="140">
        <v>21</v>
      </c>
      <c r="D642" s="33" t="s">
        <v>42</v>
      </c>
      <c r="E642" s="33" t="s">
        <v>89</v>
      </c>
      <c r="F642" s="147">
        <v>44317</v>
      </c>
      <c r="G642" s="33">
        <v>214</v>
      </c>
      <c r="H642" s="237">
        <v>1400000</v>
      </c>
      <c r="I642" s="146"/>
      <c r="J642" s="33" t="s">
        <v>15</v>
      </c>
      <c r="K642" s="144"/>
      <c r="L642" s="179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180"/>
      <c r="AJ642" s="181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180"/>
      <c r="BH642" s="99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68"/>
      <c r="CF642" s="99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7"/>
      <c r="CU642" s="17"/>
      <c r="CV642" s="17"/>
      <c r="CW642" s="17"/>
      <c r="CX642" s="17"/>
      <c r="CY642" s="17"/>
      <c r="CZ642" s="17"/>
      <c r="DA642" s="17"/>
      <c r="DB642" s="17"/>
      <c r="DC642" s="67"/>
      <c r="DD642" s="95"/>
      <c r="DE642" s="17"/>
      <c r="DF642" s="17"/>
      <c r="DG642" s="17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  <c r="EA642" s="68"/>
      <c r="EB642" s="52"/>
      <c r="EC642" s="18"/>
      <c r="ED642" s="18"/>
      <c r="EE642" s="18"/>
      <c r="EF642" s="18"/>
      <c r="EG642" s="18"/>
      <c r="EH642" s="18"/>
      <c r="EI642" s="18"/>
      <c r="EJ642" s="18"/>
      <c r="EK642" s="18"/>
      <c r="EL642" s="18"/>
      <c r="EM642" s="18"/>
      <c r="EN642" s="18"/>
      <c r="EO642" s="18"/>
      <c r="EP642" s="18"/>
      <c r="EQ642" s="18"/>
      <c r="ER642" s="18"/>
      <c r="ES642" s="18"/>
      <c r="ET642" s="18"/>
      <c r="EU642" s="18"/>
      <c r="EV642" s="18"/>
      <c r="EW642" s="18"/>
      <c r="EX642" s="18"/>
      <c r="EY642" s="46"/>
      <c r="EZ642" s="14"/>
      <c r="FA642" s="14"/>
      <c r="FB642" s="14"/>
      <c r="FC642" s="14"/>
      <c r="FD642" s="14"/>
      <c r="FE642" s="14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</row>
    <row r="643" spans="1:171" ht="12" customHeight="1" x14ac:dyDescent="0.2">
      <c r="A643" s="139" t="s">
        <v>365</v>
      </c>
      <c r="B643" s="252" t="s">
        <v>412</v>
      </c>
      <c r="C643" s="140">
        <v>21</v>
      </c>
      <c r="D643" s="33" t="s">
        <v>42</v>
      </c>
      <c r="E643" s="33" t="s">
        <v>89</v>
      </c>
      <c r="F643" s="147">
        <v>44348</v>
      </c>
      <c r="G643" s="33">
        <v>245</v>
      </c>
      <c r="H643" s="236">
        <v>1500000</v>
      </c>
      <c r="I643" s="143"/>
      <c r="J643" s="33" t="s">
        <v>15</v>
      </c>
      <c r="K643" s="144"/>
      <c r="L643" s="179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180"/>
      <c r="AJ643" s="181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180"/>
      <c r="BH643" s="99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68"/>
      <c r="CF643" s="99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7"/>
      <c r="CW643" s="17"/>
      <c r="CX643" s="17"/>
      <c r="CY643" s="17"/>
      <c r="CZ643" s="17"/>
      <c r="DA643" s="17"/>
      <c r="DB643" s="17"/>
      <c r="DC643" s="67"/>
      <c r="DD643" s="95"/>
      <c r="DE643" s="17"/>
      <c r="DF643" s="17"/>
      <c r="DG643" s="17"/>
      <c r="DH643" s="17"/>
      <c r="DI643" s="17"/>
      <c r="DJ643" s="17"/>
      <c r="DK643" s="17"/>
      <c r="DL643" s="18"/>
      <c r="DM643" s="18"/>
      <c r="DN643" s="18"/>
      <c r="DO643" s="18"/>
      <c r="DP643" s="18"/>
      <c r="DQ643" s="18"/>
      <c r="DR643" s="18"/>
      <c r="DS643" s="18"/>
      <c r="DT643" s="18"/>
      <c r="DU643" s="18"/>
      <c r="DV643" s="18"/>
      <c r="DW643" s="18"/>
      <c r="DX643" s="18"/>
      <c r="DY643" s="18"/>
      <c r="DZ643" s="18"/>
      <c r="EA643" s="68"/>
      <c r="EB643" s="52"/>
      <c r="EC643" s="18"/>
      <c r="ED643" s="18"/>
      <c r="EE643" s="18"/>
      <c r="EF643" s="18"/>
      <c r="EG643" s="18"/>
      <c r="EH643" s="18"/>
      <c r="EI643" s="18"/>
      <c r="EJ643" s="18"/>
      <c r="EK643" s="18"/>
      <c r="EL643" s="18"/>
      <c r="EM643" s="18"/>
      <c r="EN643" s="18"/>
      <c r="EO643" s="18"/>
      <c r="EP643" s="18"/>
      <c r="EQ643" s="18"/>
      <c r="ER643" s="18"/>
      <c r="ES643" s="18"/>
      <c r="ET643" s="18"/>
      <c r="EU643" s="18"/>
      <c r="EV643" s="18"/>
      <c r="EW643" s="18"/>
      <c r="EX643" s="18"/>
      <c r="EY643" s="46"/>
      <c r="EZ643" s="14"/>
      <c r="FA643" s="14"/>
      <c r="FB643" s="14"/>
      <c r="FC643" s="14"/>
      <c r="FD643" s="14"/>
      <c r="FE643" s="14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</row>
    <row r="644" spans="1:171" ht="12" customHeight="1" x14ac:dyDescent="0.2">
      <c r="A644" s="139" t="s">
        <v>365</v>
      </c>
      <c r="B644" s="253" t="s">
        <v>410</v>
      </c>
      <c r="C644" s="140">
        <v>21</v>
      </c>
      <c r="D644" s="33" t="s">
        <v>42</v>
      </c>
      <c r="E644" s="33" t="s">
        <v>89</v>
      </c>
      <c r="F644" s="147">
        <v>44409</v>
      </c>
      <c r="G644" s="33">
        <v>243</v>
      </c>
      <c r="H644" s="237">
        <v>2000000</v>
      </c>
      <c r="I644" s="146"/>
      <c r="J644" s="33" t="s">
        <v>15</v>
      </c>
      <c r="K644" s="144"/>
      <c r="L644" s="179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180"/>
      <c r="AJ644" s="181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180"/>
      <c r="BH644" s="99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68"/>
      <c r="CF644" s="99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7"/>
      <c r="DA644" s="17"/>
      <c r="DB644" s="17"/>
      <c r="DC644" s="67"/>
      <c r="DD644" s="95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8"/>
      <c r="DQ644" s="18"/>
      <c r="DR644" s="18"/>
      <c r="DS644" s="18"/>
      <c r="DT644" s="18"/>
      <c r="DU644" s="18"/>
      <c r="DV644" s="18"/>
      <c r="DW644" s="18"/>
      <c r="DX644" s="18"/>
      <c r="DY644" s="18"/>
      <c r="DZ644" s="18"/>
      <c r="EA644" s="68"/>
      <c r="EB644" s="52"/>
      <c r="EC644" s="18"/>
      <c r="ED644" s="18"/>
      <c r="EE644" s="18"/>
      <c r="EF644" s="18"/>
      <c r="EG644" s="18"/>
      <c r="EH644" s="18"/>
      <c r="EI644" s="18"/>
      <c r="EJ644" s="18"/>
      <c r="EK644" s="18"/>
      <c r="EL644" s="18"/>
      <c r="EM644" s="18"/>
      <c r="EN644" s="18"/>
      <c r="EO644" s="18"/>
      <c r="EP644" s="18"/>
      <c r="EQ644" s="18"/>
      <c r="ER644" s="18"/>
      <c r="ES644" s="18"/>
      <c r="ET644" s="18"/>
      <c r="EU644" s="18"/>
      <c r="EV644" s="18"/>
      <c r="EW644" s="18"/>
      <c r="EX644" s="18"/>
      <c r="EY644" s="46"/>
      <c r="EZ644" s="14"/>
      <c r="FA644" s="14"/>
      <c r="FB644" s="14"/>
      <c r="FC644" s="14"/>
      <c r="FD644" s="14"/>
      <c r="FE644" s="14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</row>
    <row r="645" spans="1:171" ht="12" customHeight="1" x14ac:dyDescent="0.2">
      <c r="A645" s="139" t="s">
        <v>365</v>
      </c>
      <c r="B645" s="252" t="s">
        <v>411</v>
      </c>
      <c r="C645" s="140">
        <v>21</v>
      </c>
      <c r="D645" s="33" t="s">
        <v>42</v>
      </c>
      <c r="E645" s="33" t="s">
        <v>89</v>
      </c>
      <c r="F645" s="147">
        <v>44409</v>
      </c>
      <c r="G645" s="33">
        <v>122</v>
      </c>
      <c r="H645" s="236">
        <v>800000</v>
      </c>
      <c r="I645" s="143"/>
      <c r="J645" s="33" t="s">
        <v>15</v>
      </c>
      <c r="K645" s="144"/>
      <c r="L645" s="179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180"/>
      <c r="AJ645" s="181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180"/>
      <c r="BH645" s="99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68"/>
      <c r="CF645" s="99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7"/>
      <c r="DA645" s="17"/>
      <c r="DB645" s="17"/>
      <c r="DC645" s="67"/>
      <c r="DD645" s="95"/>
      <c r="DE645" s="17"/>
      <c r="DF645" s="17"/>
      <c r="DG645" s="17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  <c r="DS645" s="18"/>
      <c r="DT645" s="18"/>
      <c r="DU645" s="18"/>
      <c r="DV645" s="18"/>
      <c r="DW645" s="18"/>
      <c r="DX645" s="18"/>
      <c r="DY645" s="18"/>
      <c r="DZ645" s="18"/>
      <c r="EA645" s="68"/>
      <c r="EB645" s="52"/>
      <c r="EC645" s="18"/>
      <c r="ED645" s="18"/>
      <c r="EE645" s="18"/>
      <c r="EF645" s="18"/>
      <c r="EG645" s="18"/>
      <c r="EH645" s="18"/>
      <c r="EI645" s="18"/>
      <c r="EJ645" s="18"/>
      <c r="EK645" s="18"/>
      <c r="EL645" s="18"/>
      <c r="EM645" s="18"/>
      <c r="EN645" s="18"/>
      <c r="EO645" s="18"/>
      <c r="EP645" s="18"/>
      <c r="EQ645" s="18"/>
      <c r="ER645" s="18"/>
      <c r="ES645" s="18"/>
      <c r="ET645" s="18"/>
      <c r="EU645" s="18"/>
      <c r="EV645" s="18"/>
      <c r="EW645" s="18"/>
      <c r="EX645" s="18"/>
      <c r="EY645" s="46"/>
      <c r="EZ645" s="14"/>
      <c r="FA645" s="14"/>
      <c r="FB645" s="14"/>
      <c r="FC645" s="14"/>
      <c r="FD645" s="14"/>
      <c r="FE645" s="14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</row>
    <row r="646" spans="1:171" ht="12" customHeight="1" x14ac:dyDescent="0.2">
      <c r="A646" s="139" t="s">
        <v>365</v>
      </c>
      <c r="B646" s="252" t="s">
        <v>405</v>
      </c>
      <c r="C646" s="140">
        <v>21</v>
      </c>
      <c r="D646" s="33" t="s">
        <v>42</v>
      </c>
      <c r="E646" s="33" t="s">
        <v>89</v>
      </c>
      <c r="F646" s="147">
        <v>44409</v>
      </c>
      <c r="G646" s="33">
        <v>243</v>
      </c>
      <c r="H646" s="236">
        <v>1400000</v>
      </c>
      <c r="I646" s="143"/>
      <c r="J646" s="33" t="s">
        <v>15</v>
      </c>
      <c r="K646" s="144"/>
      <c r="L646" s="179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180"/>
      <c r="AJ646" s="181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180"/>
      <c r="BH646" s="99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68"/>
      <c r="CF646" s="99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7"/>
      <c r="DA646" s="17"/>
      <c r="DB646" s="17"/>
      <c r="DC646" s="67"/>
      <c r="DD646" s="95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8"/>
      <c r="DQ646" s="18"/>
      <c r="DR646" s="18"/>
      <c r="DS646" s="18"/>
      <c r="DT646" s="18"/>
      <c r="DU646" s="18"/>
      <c r="DV646" s="18"/>
      <c r="DW646" s="18"/>
      <c r="DX646" s="18"/>
      <c r="DY646" s="18"/>
      <c r="DZ646" s="18"/>
      <c r="EA646" s="68"/>
      <c r="EB646" s="52"/>
      <c r="EC646" s="18"/>
      <c r="ED646" s="18"/>
      <c r="EE646" s="18"/>
      <c r="EF646" s="18"/>
      <c r="EG646" s="18"/>
      <c r="EH646" s="18"/>
      <c r="EI646" s="18"/>
      <c r="EJ646" s="18"/>
      <c r="EK646" s="18"/>
      <c r="EL646" s="18"/>
      <c r="EM646" s="18"/>
      <c r="EN646" s="18"/>
      <c r="EO646" s="18"/>
      <c r="EP646" s="18"/>
      <c r="EQ646" s="18"/>
      <c r="ER646" s="18"/>
      <c r="ES646" s="18"/>
      <c r="ET646" s="18"/>
      <c r="EU646" s="18"/>
      <c r="EV646" s="18"/>
      <c r="EW646" s="18"/>
      <c r="EX646" s="18"/>
      <c r="EY646" s="46"/>
      <c r="EZ646" s="14"/>
      <c r="FA646" s="14"/>
      <c r="FB646" s="14"/>
      <c r="FC646" s="14"/>
      <c r="FD646" s="14"/>
      <c r="FE646" s="14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</row>
    <row r="647" spans="1:171" ht="12" customHeight="1" x14ac:dyDescent="0.2">
      <c r="A647" s="139" t="s">
        <v>365</v>
      </c>
      <c r="B647" s="252" t="s">
        <v>369</v>
      </c>
      <c r="C647" s="140">
        <v>21</v>
      </c>
      <c r="D647" s="33" t="s">
        <v>42</v>
      </c>
      <c r="E647" s="33" t="s">
        <v>89</v>
      </c>
      <c r="F647" s="147">
        <v>44440</v>
      </c>
      <c r="G647" s="33">
        <v>61</v>
      </c>
      <c r="H647" s="236">
        <v>2200000</v>
      </c>
      <c r="I647" s="143"/>
      <c r="J647" s="33" t="s">
        <v>85</v>
      </c>
      <c r="K647" s="137"/>
      <c r="L647" s="179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180"/>
      <c r="AJ647" s="181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180"/>
      <c r="BH647" s="99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68"/>
      <c r="CF647" s="99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23"/>
      <c r="DC647" s="74"/>
      <c r="DD647" s="107"/>
      <c r="DE647" s="23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  <c r="DS647" s="18"/>
      <c r="DT647" s="18"/>
      <c r="DU647" s="18"/>
      <c r="DV647" s="18"/>
      <c r="DW647" s="18"/>
      <c r="DX647" s="18"/>
      <c r="DY647" s="18"/>
      <c r="DZ647" s="18"/>
      <c r="EA647" s="68"/>
      <c r="EB647" s="52"/>
      <c r="EC647" s="18"/>
      <c r="ED647" s="18"/>
      <c r="EE647" s="18"/>
      <c r="EF647" s="18"/>
      <c r="EG647" s="18"/>
      <c r="EH647" s="18"/>
      <c r="EI647" s="18"/>
      <c r="EJ647" s="18"/>
      <c r="EK647" s="18"/>
      <c r="EL647" s="18"/>
      <c r="EM647" s="18"/>
      <c r="EN647" s="18"/>
      <c r="EO647" s="18"/>
      <c r="EP647" s="18"/>
      <c r="EQ647" s="18"/>
      <c r="ER647" s="18"/>
      <c r="ES647" s="18"/>
      <c r="ET647" s="18"/>
      <c r="EU647" s="18"/>
      <c r="EV647" s="18"/>
      <c r="EW647" s="18"/>
      <c r="EX647" s="18"/>
      <c r="EY647" s="46"/>
      <c r="EZ647" s="14"/>
      <c r="FA647" s="14"/>
      <c r="FB647" s="14"/>
      <c r="FC647" s="14"/>
      <c r="FD647" s="14"/>
      <c r="FE647" s="14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</row>
    <row r="648" spans="1:171" ht="12" customHeight="1" x14ac:dyDescent="0.2">
      <c r="A648" s="139" t="s">
        <v>365</v>
      </c>
      <c r="B648" s="253" t="s">
        <v>393</v>
      </c>
      <c r="C648" s="140">
        <v>21</v>
      </c>
      <c r="D648" s="33" t="s">
        <v>42</v>
      </c>
      <c r="E648" s="33" t="s">
        <v>89</v>
      </c>
      <c r="F648" s="147">
        <v>44440</v>
      </c>
      <c r="G648" s="33">
        <v>122</v>
      </c>
      <c r="H648" s="236">
        <v>400000</v>
      </c>
      <c r="I648" s="143"/>
      <c r="J648" s="33" t="s">
        <v>15</v>
      </c>
      <c r="K648" s="144"/>
      <c r="L648" s="179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180"/>
      <c r="AJ648" s="181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180"/>
      <c r="BH648" s="99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68"/>
      <c r="CF648" s="99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7"/>
      <c r="DA648" s="17"/>
      <c r="DB648" s="17"/>
      <c r="DC648" s="67"/>
      <c r="DD648" s="95"/>
      <c r="DE648" s="17"/>
      <c r="DF648" s="17"/>
      <c r="DG648" s="17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  <c r="DS648" s="18"/>
      <c r="DT648" s="18"/>
      <c r="DU648" s="18"/>
      <c r="DV648" s="18"/>
      <c r="DW648" s="18"/>
      <c r="DX648" s="18"/>
      <c r="DY648" s="18"/>
      <c r="DZ648" s="18"/>
      <c r="EA648" s="68"/>
      <c r="EB648" s="52"/>
      <c r="EC648" s="18"/>
      <c r="ED648" s="18"/>
      <c r="EE648" s="18"/>
      <c r="EF648" s="18"/>
      <c r="EG648" s="18"/>
      <c r="EH648" s="18"/>
      <c r="EI648" s="18"/>
      <c r="EJ648" s="18"/>
      <c r="EK648" s="18"/>
      <c r="EL648" s="18"/>
      <c r="EM648" s="18"/>
      <c r="EN648" s="18"/>
      <c r="EO648" s="18"/>
      <c r="EP648" s="18"/>
      <c r="EQ648" s="18"/>
      <c r="ER648" s="18"/>
      <c r="ES648" s="18"/>
      <c r="ET648" s="18"/>
      <c r="EU648" s="18"/>
      <c r="EV648" s="18"/>
      <c r="EW648" s="18"/>
      <c r="EX648" s="18"/>
      <c r="EY648" s="46"/>
      <c r="EZ648" s="14"/>
      <c r="FA648" s="14"/>
      <c r="FB648" s="14"/>
      <c r="FC648" s="14"/>
      <c r="FD648" s="14"/>
      <c r="FE648" s="14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</row>
    <row r="649" spans="1:171" ht="12" customHeight="1" x14ac:dyDescent="0.2">
      <c r="A649" s="139" t="s">
        <v>365</v>
      </c>
      <c r="B649" s="253" t="s">
        <v>407</v>
      </c>
      <c r="C649" s="140">
        <v>21</v>
      </c>
      <c r="D649" s="33" t="s">
        <v>42</v>
      </c>
      <c r="E649" s="33" t="s">
        <v>89</v>
      </c>
      <c r="F649" s="147">
        <v>44440</v>
      </c>
      <c r="G649" s="33">
        <v>212</v>
      </c>
      <c r="H649" s="237">
        <v>1200000</v>
      </c>
      <c r="I649" s="146"/>
      <c r="J649" s="33" t="s">
        <v>15</v>
      </c>
      <c r="K649" s="144"/>
      <c r="L649" s="179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180"/>
      <c r="AJ649" s="181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180"/>
      <c r="BH649" s="99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68"/>
      <c r="CF649" s="99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7"/>
      <c r="DC649" s="67"/>
      <c r="DD649" s="95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8"/>
      <c r="DQ649" s="18"/>
      <c r="DR649" s="18"/>
      <c r="DS649" s="18"/>
      <c r="DT649" s="18"/>
      <c r="DU649" s="18"/>
      <c r="DV649" s="18"/>
      <c r="DW649" s="18"/>
      <c r="DX649" s="18"/>
      <c r="DY649" s="18"/>
      <c r="DZ649" s="18"/>
      <c r="EA649" s="68"/>
      <c r="EB649" s="52"/>
      <c r="EC649" s="18"/>
      <c r="ED649" s="18"/>
      <c r="EE649" s="18"/>
      <c r="EF649" s="18"/>
      <c r="EG649" s="18"/>
      <c r="EH649" s="18"/>
      <c r="EI649" s="18"/>
      <c r="EJ649" s="18"/>
      <c r="EK649" s="18"/>
      <c r="EL649" s="18"/>
      <c r="EM649" s="18"/>
      <c r="EN649" s="18"/>
      <c r="EO649" s="18"/>
      <c r="EP649" s="18"/>
      <c r="EQ649" s="18"/>
      <c r="ER649" s="18"/>
      <c r="ES649" s="18"/>
      <c r="ET649" s="18"/>
      <c r="EU649" s="18"/>
      <c r="EV649" s="18"/>
      <c r="EW649" s="18"/>
      <c r="EX649" s="18"/>
      <c r="EY649" s="46"/>
      <c r="EZ649" s="14"/>
      <c r="FA649" s="14"/>
      <c r="FB649" s="14"/>
      <c r="FC649" s="14"/>
      <c r="FD649" s="14"/>
      <c r="FE649" s="14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</row>
    <row r="650" spans="1:171" ht="12" customHeight="1" x14ac:dyDescent="0.2">
      <c r="A650" s="139" t="s">
        <v>365</v>
      </c>
      <c r="B650" s="253" t="s">
        <v>409</v>
      </c>
      <c r="C650" s="140">
        <v>21</v>
      </c>
      <c r="D650" s="33" t="s">
        <v>42</v>
      </c>
      <c r="E650" s="33" t="s">
        <v>89</v>
      </c>
      <c r="F650" s="147">
        <v>44440</v>
      </c>
      <c r="G650" s="33">
        <v>242</v>
      </c>
      <c r="H650" s="237">
        <v>3000000</v>
      </c>
      <c r="I650" s="146"/>
      <c r="J650" s="33" t="s">
        <v>15</v>
      </c>
      <c r="K650" s="144"/>
      <c r="L650" s="179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180"/>
      <c r="AJ650" s="181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180"/>
      <c r="BH650" s="99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68"/>
      <c r="CF650" s="99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7"/>
      <c r="DC650" s="67"/>
      <c r="DD650" s="95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8"/>
      <c r="DS650" s="18"/>
      <c r="DT650" s="18"/>
      <c r="DU650" s="18"/>
      <c r="DV650" s="18"/>
      <c r="DW650" s="18"/>
      <c r="DX650" s="18"/>
      <c r="DY650" s="18"/>
      <c r="DZ650" s="18"/>
      <c r="EA650" s="68"/>
      <c r="EB650" s="52"/>
      <c r="EC650" s="18"/>
      <c r="ED650" s="18"/>
      <c r="EE650" s="18"/>
      <c r="EF650" s="18"/>
      <c r="EG650" s="18"/>
      <c r="EH650" s="18"/>
      <c r="EI650" s="18"/>
      <c r="EJ650" s="18"/>
      <c r="EK650" s="18"/>
      <c r="EL650" s="18"/>
      <c r="EM650" s="18"/>
      <c r="EN650" s="18"/>
      <c r="EO650" s="18"/>
      <c r="EP650" s="18"/>
      <c r="EQ650" s="18"/>
      <c r="ER650" s="18"/>
      <c r="ES650" s="18"/>
      <c r="ET650" s="18"/>
      <c r="EU650" s="18"/>
      <c r="EV650" s="18"/>
      <c r="EW650" s="18"/>
      <c r="EX650" s="18"/>
      <c r="EY650" s="46"/>
      <c r="EZ650" s="14"/>
      <c r="FA650" s="14"/>
      <c r="FB650" s="14"/>
      <c r="FC650" s="14"/>
      <c r="FD650" s="14"/>
      <c r="FE650" s="14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</row>
    <row r="651" spans="1:171" ht="12" customHeight="1" x14ac:dyDescent="0.2">
      <c r="A651" s="139" t="s">
        <v>365</v>
      </c>
      <c r="B651" s="252" t="s">
        <v>376</v>
      </c>
      <c r="C651" s="140">
        <v>21</v>
      </c>
      <c r="D651" s="33" t="s">
        <v>42</v>
      </c>
      <c r="E651" s="33" t="s">
        <v>89</v>
      </c>
      <c r="F651" s="147">
        <v>44440</v>
      </c>
      <c r="G651" s="33">
        <v>181</v>
      </c>
      <c r="H651" s="236">
        <v>2200000</v>
      </c>
      <c r="I651" s="143"/>
      <c r="J651" s="33" t="s">
        <v>15</v>
      </c>
      <c r="K651" s="144"/>
      <c r="L651" s="179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180"/>
      <c r="AJ651" s="181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180"/>
      <c r="BH651" s="99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68"/>
      <c r="CF651" s="99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7"/>
      <c r="DC651" s="67"/>
      <c r="DD651" s="95"/>
      <c r="DE651" s="17"/>
      <c r="DF651" s="17"/>
      <c r="DG651" s="17"/>
      <c r="DH651" s="17"/>
      <c r="DI651" s="17"/>
      <c r="DJ651" s="17"/>
      <c r="DK651" s="17"/>
      <c r="DL651" s="17"/>
      <c r="DM651" s="17"/>
      <c r="DN651" s="18"/>
      <c r="DO651" s="18"/>
      <c r="DP651" s="18"/>
      <c r="DQ651" s="18"/>
      <c r="DR651" s="18"/>
      <c r="DS651" s="18"/>
      <c r="DT651" s="18"/>
      <c r="DU651" s="18"/>
      <c r="DV651" s="18"/>
      <c r="DW651" s="18"/>
      <c r="DX651" s="18"/>
      <c r="DY651" s="18"/>
      <c r="DZ651" s="18"/>
      <c r="EA651" s="68"/>
      <c r="EB651" s="52"/>
      <c r="EC651" s="18"/>
      <c r="ED651" s="18"/>
      <c r="EE651" s="18"/>
      <c r="EF651" s="18"/>
      <c r="EG651" s="18"/>
      <c r="EH651" s="18"/>
      <c r="EI651" s="18"/>
      <c r="EJ651" s="18"/>
      <c r="EK651" s="18"/>
      <c r="EL651" s="18"/>
      <c r="EM651" s="18"/>
      <c r="EN651" s="18"/>
      <c r="EO651" s="18"/>
      <c r="EP651" s="18"/>
      <c r="EQ651" s="18"/>
      <c r="ER651" s="18"/>
      <c r="ES651" s="18"/>
      <c r="ET651" s="18"/>
      <c r="EU651" s="18"/>
      <c r="EV651" s="18"/>
      <c r="EW651" s="18"/>
      <c r="EX651" s="18"/>
      <c r="EY651" s="46"/>
      <c r="EZ651" s="14"/>
      <c r="FA651" s="14"/>
      <c r="FB651" s="14"/>
      <c r="FC651" s="14"/>
      <c r="FD651" s="14"/>
      <c r="FE651" s="14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</row>
    <row r="652" spans="1:171" ht="12" customHeight="1" x14ac:dyDescent="0.2">
      <c r="A652" s="139" t="s">
        <v>365</v>
      </c>
      <c r="B652" s="252" t="s">
        <v>391</v>
      </c>
      <c r="C652" s="140">
        <v>22</v>
      </c>
      <c r="D652" s="33" t="s">
        <v>42</v>
      </c>
      <c r="E652" s="33" t="s">
        <v>89</v>
      </c>
      <c r="F652" s="147">
        <v>44470</v>
      </c>
      <c r="G652" s="33">
        <v>212</v>
      </c>
      <c r="H652" s="236">
        <v>2500000</v>
      </c>
      <c r="I652" s="143"/>
      <c r="J652" s="33" t="s">
        <v>15</v>
      </c>
      <c r="K652" s="144"/>
      <c r="L652" s="179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180"/>
      <c r="AJ652" s="181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180"/>
      <c r="BH652" s="99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68"/>
      <c r="CF652" s="99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68"/>
      <c r="DD652" s="95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25"/>
      <c r="DS652" s="18"/>
      <c r="DT652" s="18"/>
      <c r="DU652" s="18"/>
      <c r="DV652" s="18"/>
      <c r="DW652" s="18"/>
      <c r="DX652" s="18"/>
      <c r="DY652" s="18"/>
      <c r="DZ652" s="18"/>
      <c r="EA652" s="68"/>
      <c r="EB652" s="52"/>
      <c r="EC652" s="18"/>
      <c r="ED652" s="18"/>
      <c r="EE652" s="18"/>
      <c r="EF652" s="18"/>
      <c r="EG652" s="18"/>
      <c r="EH652" s="18"/>
      <c r="EI652" s="18"/>
      <c r="EJ652" s="18"/>
      <c r="EK652" s="18"/>
      <c r="EL652" s="18"/>
      <c r="EM652" s="18"/>
      <c r="EN652" s="18"/>
      <c r="EO652" s="18"/>
      <c r="EP652" s="18"/>
      <c r="EQ652" s="18"/>
      <c r="ER652" s="18"/>
      <c r="ES652" s="18"/>
      <c r="ET652" s="18"/>
      <c r="EU652" s="18"/>
      <c r="EV652" s="18"/>
      <c r="EW652" s="18"/>
      <c r="EX652" s="18"/>
      <c r="EY652" s="46"/>
      <c r="EZ652" s="14"/>
      <c r="FA652" s="14"/>
      <c r="FB652" s="14"/>
      <c r="FC652" s="14"/>
      <c r="FD652" s="14"/>
      <c r="FE652" s="14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</row>
    <row r="653" spans="1:171" ht="12" customHeight="1" x14ac:dyDescent="0.2">
      <c r="A653" s="139" t="s">
        <v>365</v>
      </c>
      <c r="B653" s="252" t="s">
        <v>406</v>
      </c>
      <c r="C653" s="140">
        <v>22</v>
      </c>
      <c r="D653" s="33" t="s">
        <v>42</v>
      </c>
      <c r="E653" s="33" t="s">
        <v>89</v>
      </c>
      <c r="F653" s="147">
        <v>44470</v>
      </c>
      <c r="G653" s="33">
        <v>212</v>
      </c>
      <c r="H653" s="236">
        <v>2500000</v>
      </c>
      <c r="I653" s="143"/>
      <c r="J653" s="33" t="s">
        <v>15</v>
      </c>
      <c r="K653" s="144"/>
      <c r="L653" s="179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180"/>
      <c r="AJ653" s="181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180"/>
      <c r="BH653" s="99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68"/>
      <c r="CF653" s="99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68"/>
      <c r="DD653" s="95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8"/>
      <c r="DS653" s="18"/>
      <c r="DT653" s="18"/>
      <c r="DU653" s="18"/>
      <c r="DV653" s="18"/>
      <c r="DW653" s="18"/>
      <c r="DX653" s="18"/>
      <c r="DY653" s="18"/>
      <c r="DZ653" s="18"/>
      <c r="EA653" s="68"/>
      <c r="EB653" s="52"/>
      <c r="EC653" s="18"/>
      <c r="ED653" s="18"/>
      <c r="EE653" s="18"/>
      <c r="EF653" s="18"/>
      <c r="EG653" s="18"/>
      <c r="EH653" s="18"/>
      <c r="EI653" s="18"/>
      <c r="EJ653" s="18"/>
      <c r="EK653" s="18"/>
      <c r="EL653" s="18"/>
      <c r="EM653" s="18"/>
      <c r="EN653" s="18"/>
      <c r="EO653" s="18"/>
      <c r="EP653" s="18"/>
      <c r="EQ653" s="18"/>
      <c r="ER653" s="18"/>
      <c r="ES653" s="18"/>
      <c r="ET653" s="18"/>
      <c r="EU653" s="18"/>
      <c r="EV653" s="18"/>
      <c r="EW653" s="18"/>
      <c r="EX653" s="18"/>
      <c r="EY653" s="46"/>
      <c r="EZ653" s="14"/>
      <c r="FA653" s="14"/>
      <c r="FB653" s="14"/>
      <c r="FC653" s="14"/>
      <c r="FD653" s="14"/>
      <c r="FE653" s="14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</row>
    <row r="654" spans="1:171" ht="12" customHeight="1" x14ac:dyDescent="0.2">
      <c r="A654" s="139" t="s">
        <v>365</v>
      </c>
      <c r="B654" s="253" t="s">
        <v>413</v>
      </c>
      <c r="C654" s="140">
        <v>22</v>
      </c>
      <c r="D654" s="33" t="s">
        <v>42</v>
      </c>
      <c r="E654" s="33" t="s">
        <v>89</v>
      </c>
      <c r="F654" s="147">
        <v>44682</v>
      </c>
      <c r="G654" s="33">
        <v>153</v>
      </c>
      <c r="H654" s="237">
        <v>2000000</v>
      </c>
      <c r="I654" s="146"/>
      <c r="J654" s="33" t="s">
        <v>583</v>
      </c>
      <c r="K654" s="137"/>
      <c r="L654" s="179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180"/>
      <c r="AJ654" s="181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180"/>
      <c r="BH654" s="99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68"/>
      <c r="CF654" s="99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68"/>
      <c r="DD654" s="99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41"/>
      <c r="DS654" s="41"/>
      <c r="DT654" s="41"/>
      <c r="DU654" s="41"/>
      <c r="DV654" s="41"/>
      <c r="DW654" s="41"/>
      <c r="DX654" s="41"/>
      <c r="DY654" s="41"/>
      <c r="DZ654" s="41"/>
      <c r="EA654" s="68"/>
      <c r="EB654" s="52"/>
      <c r="EC654" s="18"/>
      <c r="ED654" s="18"/>
      <c r="EE654" s="18"/>
      <c r="EF654" s="18"/>
      <c r="EG654" s="18"/>
      <c r="EH654" s="18"/>
      <c r="EI654" s="18"/>
      <c r="EJ654" s="18"/>
      <c r="EK654" s="18"/>
      <c r="EL654" s="18"/>
      <c r="EM654" s="18"/>
      <c r="EN654" s="18"/>
      <c r="EO654" s="18"/>
      <c r="EP654" s="18"/>
      <c r="EQ654" s="18"/>
      <c r="ER654" s="18"/>
      <c r="ES654" s="18"/>
      <c r="ET654" s="18"/>
      <c r="EU654" s="18"/>
      <c r="EV654" s="18"/>
      <c r="EW654" s="18"/>
      <c r="EX654" s="18"/>
      <c r="EY654" s="46"/>
      <c r="EZ654" s="14"/>
      <c r="FA654" s="14"/>
      <c r="FB654" s="14"/>
      <c r="FC654" s="14"/>
      <c r="FD654" s="14"/>
      <c r="FE654" s="14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</row>
    <row r="655" spans="1:171" ht="12" customHeight="1" x14ac:dyDescent="0.2">
      <c r="A655" s="139" t="s">
        <v>365</v>
      </c>
      <c r="B655" s="252" t="s">
        <v>397</v>
      </c>
      <c r="C655" s="140">
        <v>22</v>
      </c>
      <c r="D655" s="33" t="s">
        <v>42</v>
      </c>
      <c r="E655" s="33" t="s">
        <v>89</v>
      </c>
      <c r="F655" s="147">
        <v>44682</v>
      </c>
      <c r="G655" s="33">
        <v>153</v>
      </c>
      <c r="H655" s="236">
        <v>750000</v>
      </c>
      <c r="I655" s="143"/>
      <c r="J655" s="33" t="s">
        <v>15</v>
      </c>
      <c r="K655" s="144"/>
      <c r="L655" s="179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180"/>
      <c r="AJ655" s="181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180"/>
      <c r="BH655" s="99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68"/>
      <c r="CF655" s="99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68"/>
      <c r="DD655" s="99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7"/>
      <c r="DS655" s="17"/>
      <c r="DT655" s="17"/>
      <c r="DU655" s="17"/>
      <c r="DV655" s="17"/>
      <c r="DW655" s="17"/>
      <c r="DX655" s="17"/>
      <c r="DY655" s="17"/>
      <c r="DZ655" s="17"/>
      <c r="EA655" s="68"/>
      <c r="EB655" s="52"/>
      <c r="EC655" s="18"/>
      <c r="ED655" s="18"/>
      <c r="EE655" s="18"/>
      <c r="EF655" s="18"/>
      <c r="EG655" s="18"/>
      <c r="EH655" s="18"/>
      <c r="EI655" s="18"/>
      <c r="EJ655" s="18"/>
      <c r="EK655" s="18"/>
      <c r="EL655" s="18"/>
      <c r="EM655" s="18"/>
      <c r="EN655" s="18"/>
      <c r="EO655" s="18"/>
      <c r="EP655" s="18"/>
      <c r="EQ655" s="18"/>
      <c r="ER655" s="18"/>
      <c r="ES655" s="18"/>
      <c r="ET655" s="18"/>
      <c r="EU655" s="18"/>
      <c r="EV655" s="18"/>
      <c r="EW655" s="18"/>
      <c r="EX655" s="18"/>
      <c r="EY655" s="46"/>
      <c r="EZ655" s="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</row>
    <row r="656" spans="1:171" ht="12" customHeight="1" x14ac:dyDescent="0.2">
      <c r="A656" s="139" t="s">
        <v>365</v>
      </c>
      <c r="B656" s="252" t="s">
        <v>397</v>
      </c>
      <c r="C656" s="140">
        <v>22</v>
      </c>
      <c r="D656" s="33" t="s">
        <v>42</v>
      </c>
      <c r="E656" s="33" t="s">
        <v>89</v>
      </c>
      <c r="F656" s="147">
        <v>44682</v>
      </c>
      <c r="G656" s="33">
        <v>153</v>
      </c>
      <c r="H656" s="236">
        <v>600000</v>
      </c>
      <c r="I656" s="143"/>
      <c r="J656" s="33" t="s">
        <v>15</v>
      </c>
      <c r="K656" s="144"/>
      <c r="L656" s="179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180"/>
      <c r="AJ656" s="181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180"/>
      <c r="BH656" s="99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68"/>
      <c r="CF656" s="99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68"/>
      <c r="DD656" s="99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7"/>
      <c r="DS656" s="17"/>
      <c r="DT656" s="17"/>
      <c r="DU656" s="17"/>
      <c r="DV656" s="17"/>
      <c r="DW656" s="17"/>
      <c r="DX656" s="17"/>
      <c r="DY656" s="17"/>
      <c r="DZ656" s="17"/>
      <c r="EA656" s="68"/>
      <c r="EB656" s="52"/>
      <c r="EC656" s="18"/>
      <c r="ED656" s="18"/>
      <c r="EE656" s="18"/>
      <c r="EF656" s="18"/>
      <c r="EG656" s="18"/>
      <c r="EH656" s="18"/>
      <c r="EI656" s="18"/>
      <c r="EJ656" s="18"/>
      <c r="EK656" s="18"/>
      <c r="EL656" s="18"/>
      <c r="EM656" s="18"/>
      <c r="EN656" s="18"/>
      <c r="EO656" s="18"/>
      <c r="EP656" s="18"/>
      <c r="EQ656" s="18"/>
      <c r="ER656" s="18"/>
      <c r="ES656" s="18"/>
      <c r="ET656" s="18"/>
      <c r="EU656" s="18"/>
      <c r="EV656" s="18"/>
      <c r="EW656" s="18"/>
      <c r="EX656" s="18"/>
      <c r="EY656" s="46"/>
      <c r="EZ656" s="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</row>
    <row r="657" spans="1:171" ht="12" customHeight="1" x14ac:dyDescent="0.2">
      <c r="A657" s="139" t="s">
        <v>365</v>
      </c>
      <c r="B657" s="253" t="s">
        <v>414</v>
      </c>
      <c r="C657" s="140">
        <v>22</v>
      </c>
      <c r="D657" s="33" t="s">
        <v>42</v>
      </c>
      <c r="E657" s="33" t="s">
        <v>89</v>
      </c>
      <c r="F657" s="147">
        <v>44682</v>
      </c>
      <c r="G657" s="33">
        <v>153</v>
      </c>
      <c r="H657" s="236">
        <v>1000000</v>
      </c>
      <c r="I657" s="143"/>
      <c r="J657" s="33" t="s">
        <v>15</v>
      </c>
      <c r="K657" s="144"/>
      <c r="L657" s="179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180"/>
      <c r="AJ657" s="181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180"/>
      <c r="BH657" s="99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68"/>
      <c r="CF657" s="99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68"/>
      <c r="DD657" s="99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7"/>
      <c r="DS657" s="17"/>
      <c r="DT657" s="17"/>
      <c r="DU657" s="17"/>
      <c r="DV657" s="17"/>
      <c r="DW657" s="17"/>
      <c r="DX657" s="17"/>
      <c r="DY657" s="17"/>
      <c r="DZ657" s="17"/>
      <c r="EA657" s="68"/>
      <c r="EB657" s="52"/>
      <c r="EC657" s="18"/>
      <c r="ED657" s="18"/>
      <c r="EE657" s="18"/>
      <c r="EF657" s="18"/>
      <c r="EG657" s="18"/>
      <c r="EH657" s="18"/>
      <c r="EI657" s="18"/>
      <c r="EJ657" s="18"/>
      <c r="EK657" s="18"/>
      <c r="EL657" s="18"/>
      <c r="EM657" s="18"/>
      <c r="EN657" s="18"/>
      <c r="EO657" s="18"/>
      <c r="EP657" s="18"/>
      <c r="EQ657" s="18"/>
      <c r="ER657" s="18"/>
      <c r="ES657" s="18"/>
      <c r="ET657" s="18"/>
      <c r="EU657" s="18"/>
      <c r="EV657" s="18"/>
      <c r="EW657" s="18"/>
      <c r="EX657" s="18"/>
      <c r="EY657" s="46"/>
      <c r="EZ657" s="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</row>
    <row r="658" spans="1:171" ht="12" customHeight="1" x14ac:dyDescent="0.2">
      <c r="A658" s="139" t="s">
        <v>365</v>
      </c>
      <c r="B658" s="253" t="s">
        <v>415</v>
      </c>
      <c r="C658" s="140">
        <v>22</v>
      </c>
      <c r="D658" s="33" t="s">
        <v>42</v>
      </c>
      <c r="E658" s="33" t="s">
        <v>89</v>
      </c>
      <c r="F658" s="147">
        <v>44682</v>
      </c>
      <c r="G658" s="33">
        <v>214</v>
      </c>
      <c r="H658" s="236">
        <v>1500000</v>
      </c>
      <c r="I658" s="143"/>
      <c r="J658" s="33" t="s">
        <v>15</v>
      </c>
      <c r="K658" s="144"/>
      <c r="L658" s="179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180"/>
      <c r="AJ658" s="181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180"/>
      <c r="BH658" s="99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68"/>
      <c r="CF658" s="99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68"/>
      <c r="DD658" s="99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7"/>
      <c r="DS658" s="17"/>
      <c r="DT658" s="17"/>
      <c r="DU658" s="17"/>
      <c r="DV658" s="17"/>
      <c r="DW658" s="17"/>
      <c r="DX658" s="17"/>
      <c r="DY658" s="17"/>
      <c r="DZ658" s="17"/>
      <c r="EA658" s="67"/>
      <c r="EB658" s="53"/>
      <c r="EC658" s="17"/>
      <c r="ED658" s="17"/>
      <c r="EE658" s="18"/>
      <c r="EF658" s="18"/>
      <c r="EG658" s="18"/>
      <c r="EH658" s="18"/>
      <c r="EI658" s="18"/>
      <c r="EJ658" s="18"/>
      <c r="EK658" s="18"/>
      <c r="EL658" s="18"/>
      <c r="EM658" s="18"/>
      <c r="EN658" s="18"/>
      <c r="EO658" s="18"/>
      <c r="EP658" s="18"/>
      <c r="EQ658" s="18"/>
      <c r="ER658" s="18"/>
      <c r="ES658" s="18"/>
      <c r="ET658" s="18"/>
      <c r="EU658" s="18"/>
      <c r="EV658" s="18"/>
      <c r="EW658" s="18"/>
      <c r="EX658" s="18"/>
      <c r="EY658" s="46"/>
      <c r="EZ658" s="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</row>
    <row r="659" spans="1:171" ht="12" customHeight="1" x14ac:dyDescent="0.2">
      <c r="A659" s="139" t="s">
        <v>365</v>
      </c>
      <c r="B659" s="253" t="s">
        <v>387</v>
      </c>
      <c r="C659" s="140">
        <v>22</v>
      </c>
      <c r="D659" s="33" t="s">
        <v>42</v>
      </c>
      <c r="E659" s="33" t="s">
        <v>89</v>
      </c>
      <c r="F659" s="147">
        <v>44713</v>
      </c>
      <c r="G659" s="33">
        <v>182</v>
      </c>
      <c r="H659" s="236">
        <v>2000000</v>
      </c>
      <c r="I659" s="143"/>
      <c r="J659" s="33" t="s">
        <v>15</v>
      </c>
      <c r="K659" s="137"/>
      <c r="L659" s="52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68"/>
      <c r="AJ659" s="99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68"/>
      <c r="BH659" s="99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68"/>
      <c r="CF659" s="99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68"/>
      <c r="DD659" s="99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  <c r="DQ659" s="18"/>
      <c r="DR659" s="17"/>
      <c r="DS659" s="17"/>
      <c r="DT659" s="17"/>
      <c r="DU659" s="17"/>
      <c r="DV659" s="17"/>
      <c r="DW659" s="17"/>
      <c r="DX659" s="17"/>
      <c r="DY659" s="17"/>
      <c r="DZ659" s="17"/>
      <c r="EA659" s="67"/>
      <c r="EB659" s="53"/>
      <c r="EC659" s="17"/>
      <c r="ED659" s="18"/>
      <c r="EE659" s="18"/>
      <c r="EF659" s="18"/>
      <c r="EG659" s="18"/>
      <c r="EH659" s="18"/>
      <c r="EI659" s="18"/>
      <c r="EJ659" s="18"/>
      <c r="EK659" s="18"/>
      <c r="EL659" s="18"/>
      <c r="EM659" s="18"/>
      <c r="EN659" s="18"/>
      <c r="EO659" s="18"/>
      <c r="EP659" s="18"/>
      <c r="EQ659" s="18"/>
      <c r="ER659" s="18"/>
      <c r="ES659" s="18"/>
      <c r="ET659" s="18"/>
      <c r="EU659" s="18"/>
      <c r="EV659" s="18"/>
      <c r="EW659" s="18"/>
      <c r="EX659" s="18"/>
      <c r="EY659" s="46"/>
      <c r="EZ659" s="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</row>
    <row r="660" spans="1:171" ht="12" customHeight="1" x14ac:dyDescent="0.2">
      <c r="A660" s="139" t="s">
        <v>365</v>
      </c>
      <c r="B660" s="252" t="s">
        <v>390</v>
      </c>
      <c r="C660" s="140">
        <v>22</v>
      </c>
      <c r="D660" s="33" t="s">
        <v>42</v>
      </c>
      <c r="E660" s="33" t="s">
        <v>89</v>
      </c>
      <c r="F660" s="147">
        <v>44713</v>
      </c>
      <c r="G660" s="33">
        <v>214</v>
      </c>
      <c r="H660" s="236">
        <v>700000</v>
      </c>
      <c r="I660" s="143"/>
      <c r="J660" s="33" t="s">
        <v>15</v>
      </c>
      <c r="K660" s="144"/>
      <c r="L660" s="179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180"/>
      <c r="AJ660" s="181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180"/>
      <c r="BH660" s="99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68"/>
      <c r="CF660" s="99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68"/>
      <c r="DD660" s="99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25"/>
      <c r="DS660" s="25"/>
      <c r="DT660" s="17"/>
      <c r="DU660" s="17"/>
      <c r="DV660" s="17"/>
      <c r="DW660" s="17"/>
      <c r="DX660" s="17"/>
      <c r="DY660" s="17"/>
      <c r="DZ660" s="17"/>
      <c r="EA660" s="67"/>
      <c r="EB660" s="53"/>
      <c r="EC660" s="17"/>
      <c r="ED660" s="17"/>
      <c r="EE660" s="17"/>
      <c r="EF660" s="17"/>
      <c r="EG660" s="18"/>
      <c r="EH660" s="18"/>
      <c r="EI660" s="18"/>
      <c r="EJ660" s="18"/>
      <c r="EK660" s="18"/>
      <c r="EL660" s="18"/>
      <c r="EM660" s="18"/>
      <c r="EN660" s="18"/>
      <c r="EO660" s="18"/>
      <c r="EP660" s="18"/>
      <c r="EQ660" s="18"/>
      <c r="ER660" s="18"/>
      <c r="ES660" s="18"/>
      <c r="ET660" s="18"/>
      <c r="EU660" s="18"/>
      <c r="EV660" s="18"/>
      <c r="EW660" s="18"/>
      <c r="EX660" s="18"/>
      <c r="EY660" s="46"/>
      <c r="EZ660" s="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</row>
    <row r="661" spans="1:171" ht="12" customHeight="1" x14ac:dyDescent="0.2">
      <c r="A661" s="139" t="s">
        <v>365</v>
      </c>
      <c r="B661" s="253" t="s">
        <v>400</v>
      </c>
      <c r="C661" s="140">
        <v>22</v>
      </c>
      <c r="D661" s="33" t="s">
        <v>42</v>
      </c>
      <c r="E661" s="33" t="s">
        <v>89</v>
      </c>
      <c r="F661" s="147">
        <v>44743</v>
      </c>
      <c r="G661" s="33">
        <v>153</v>
      </c>
      <c r="H661" s="237">
        <v>1400000</v>
      </c>
      <c r="I661" s="146"/>
      <c r="J661" s="33" t="s">
        <v>15</v>
      </c>
      <c r="K661" s="144"/>
      <c r="L661" s="179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180"/>
      <c r="AJ661" s="181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180"/>
      <c r="BH661" s="99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68"/>
      <c r="CF661" s="99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68"/>
      <c r="DD661" s="99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7"/>
      <c r="DW661" s="17"/>
      <c r="DX661" s="17"/>
      <c r="DY661" s="17"/>
      <c r="DZ661" s="17"/>
      <c r="EA661" s="67"/>
      <c r="EB661" s="53"/>
      <c r="EC661" s="17"/>
      <c r="ED661" s="17"/>
      <c r="EE661" s="17"/>
      <c r="EF661" s="18"/>
      <c r="EG661" s="18"/>
      <c r="EH661" s="18"/>
      <c r="EI661" s="18"/>
      <c r="EJ661" s="18"/>
      <c r="EK661" s="18"/>
      <c r="EL661" s="18"/>
      <c r="EM661" s="18"/>
      <c r="EN661" s="18"/>
      <c r="EO661" s="18"/>
      <c r="EP661" s="18"/>
      <c r="EQ661" s="18"/>
      <c r="ER661" s="18"/>
      <c r="ES661" s="18"/>
      <c r="ET661" s="18"/>
      <c r="EU661" s="18"/>
      <c r="EV661" s="18"/>
      <c r="EW661" s="18"/>
      <c r="EX661" s="18"/>
      <c r="EY661" s="46"/>
      <c r="EZ661" s="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</row>
    <row r="662" spans="1:171" ht="12" customHeight="1" x14ac:dyDescent="0.2">
      <c r="A662" s="139" t="s">
        <v>365</v>
      </c>
      <c r="B662" s="252" t="s">
        <v>369</v>
      </c>
      <c r="C662" s="140">
        <v>22</v>
      </c>
      <c r="D662" s="33" t="s">
        <v>42</v>
      </c>
      <c r="E662" s="33" t="s">
        <v>89</v>
      </c>
      <c r="F662" s="147">
        <v>44774</v>
      </c>
      <c r="G662" s="33">
        <v>92</v>
      </c>
      <c r="H662" s="236">
        <v>2200000</v>
      </c>
      <c r="I662" s="143"/>
      <c r="J662" s="33" t="s">
        <v>85</v>
      </c>
      <c r="K662" s="137"/>
      <c r="L662" s="179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180"/>
      <c r="AJ662" s="181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180"/>
      <c r="BH662" s="99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68"/>
      <c r="CF662" s="99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68"/>
      <c r="DD662" s="99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23"/>
      <c r="DY662" s="23"/>
      <c r="DZ662" s="23"/>
      <c r="EA662" s="74"/>
      <c r="EB662" s="58"/>
      <c r="EC662" s="23"/>
      <c r="ED662" s="18"/>
      <c r="EE662" s="18"/>
      <c r="EF662" s="18"/>
      <c r="EG662" s="18"/>
      <c r="EH662" s="18"/>
      <c r="EI662" s="18"/>
      <c r="EJ662" s="18"/>
      <c r="EK662" s="18"/>
      <c r="EL662" s="18"/>
      <c r="EM662" s="18"/>
      <c r="EN662" s="18"/>
      <c r="EO662" s="18"/>
      <c r="EP662" s="18"/>
      <c r="EQ662" s="18"/>
      <c r="ER662" s="18"/>
      <c r="ES662" s="18"/>
      <c r="ET662" s="18"/>
      <c r="EU662" s="18"/>
      <c r="EV662" s="18"/>
      <c r="EW662" s="18"/>
      <c r="EX662" s="18"/>
      <c r="EY662" s="46"/>
      <c r="EZ662" s="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</row>
    <row r="663" spans="1:171" ht="12" customHeight="1" x14ac:dyDescent="0.2">
      <c r="A663" s="139" t="s">
        <v>365</v>
      </c>
      <c r="B663" s="252" t="s">
        <v>404</v>
      </c>
      <c r="C663" s="140">
        <v>22</v>
      </c>
      <c r="D663" s="33" t="s">
        <v>42</v>
      </c>
      <c r="E663" s="33" t="s">
        <v>89</v>
      </c>
      <c r="F663" s="147">
        <v>44774</v>
      </c>
      <c r="G663" s="33">
        <v>122</v>
      </c>
      <c r="H663" s="236">
        <v>2000000</v>
      </c>
      <c r="I663" s="143"/>
      <c r="J663" s="33" t="s">
        <v>85</v>
      </c>
      <c r="K663" s="137"/>
      <c r="L663" s="179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180"/>
      <c r="AJ663" s="181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180"/>
      <c r="BH663" s="99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68"/>
      <c r="CF663" s="99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68"/>
      <c r="DD663" s="99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  <c r="DS663" s="18"/>
      <c r="DT663" s="18"/>
      <c r="DU663" s="18"/>
      <c r="DV663" s="18"/>
      <c r="DW663" s="18"/>
      <c r="DX663" s="23"/>
      <c r="DY663" s="23"/>
      <c r="DZ663" s="23"/>
      <c r="EA663" s="74"/>
      <c r="EB663" s="58"/>
      <c r="EC663" s="23"/>
      <c r="ED663" s="23"/>
      <c r="EE663" s="23"/>
      <c r="EF663" s="18"/>
      <c r="EG663" s="18"/>
      <c r="EH663" s="18"/>
      <c r="EI663" s="18"/>
      <c r="EJ663" s="18"/>
      <c r="EK663" s="18"/>
      <c r="EL663" s="18"/>
      <c r="EM663" s="18"/>
      <c r="EN663" s="18"/>
      <c r="EO663" s="18"/>
      <c r="EP663" s="18"/>
      <c r="EQ663" s="18"/>
      <c r="ER663" s="18"/>
      <c r="ES663" s="18"/>
      <c r="ET663" s="18"/>
      <c r="EU663" s="18"/>
      <c r="EV663" s="18"/>
      <c r="EW663" s="18"/>
      <c r="EX663" s="18"/>
      <c r="EY663" s="46"/>
      <c r="EZ663" s="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</row>
    <row r="664" spans="1:171" ht="12" customHeight="1" x14ac:dyDescent="0.2">
      <c r="A664" s="139" t="s">
        <v>365</v>
      </c>
      <c r="B664" s="252" t="s">
        <v>419</v>
      </c>
      <c r="C664" s="140">
        <v>22</v>
      </c>
      <c r="D664" s="33" t="s">
        <v>42</v>
      </c>
      <c r="E664" s="33" t="s">
        <v>89</v>
      </c>
      <c r="F664" s="147">
        <v>44774</v>
      </c>
      <c r="G664" s="33">
        <v>122</v>
      </c>
      <c r="H664" s="236">
        <v>2200000</v>
      </c>
      <c r="I664" s="143"/>
      <c r="J664" s="33" t="s">
        <v>15</v>
      </c>
      <c r="K664" s="144"/>
      <c r="L664" s="179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180"/>
      <c r="AJ664" s="181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180"/>
      <c r="BH664" s="99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68"/>
      <c r="CF664" s="99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68"/>
      <c r="DD664" s="99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/>
      <c r="DQ664" s="18"/>
      <c r="DR664" s="18"/>
      <c r="DS664" s="18"/>
      <c r="DT664" s="18"/>
      <c r="DU664" s="18"/>
      <c r="DV664" s="18"/>
      <c r="DW664" s="18"/>
      <c r="DX664" s="17"/>
      <c r="DY664" s="17"/>
      <c r="DZ664" s="17"/>
      <c r="EA664" s="67"/>
      <c r="EB664" s="53"/>
      <c r="EC664" s="17"/>
      <c r="ED664" s="17"/>
      <c r="EE664" s="17"/>
      <c r="EF664" s="18"/>
      <c r="EG664" s="18"/>
      <c r="EH664" s="18"/>
      <c r="EI664" s="18"/>
      <c r="EJ664" s="18"/>
      <c r="EK664" s="18"/>
      <c r="EL664" s="18"/>
      <c r="EM664" s="18"/>
      <c r="EN664" s="18"/>
      <c r="EO664" s="18"/>
      <c r="EP664" s="18"/>
      <c r="EQ664" s="18"/>
      <c r="ER664" s="18"/>
      <c r="ES664" s="18"/>
      <c r="ET664" s="18"/>
      <c r="EU664" s="18"/>
      <c r="EV664" s="18"/>
      <c r="EW664" s="18"/>
      <c r="EX664" s="18"/>
      <c r="EY664" s="46"/>
      <c r="EZ664" s="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</row>
    <row r="665" spans="1:171" ht="12" customHeight="1" x14ac:dyDescent="0.2">
      <c r="A665" s="139" t="s">
        <v>365</v>
      </c>
      <c r="B665" s="253" t="s">
        <v>393</v>
      </c>
      <c r="C665" s="140">
        <v>22</v>
      </c>
      <c r="D665" s="33" t="s">
        <v>42</v>
      </c>
      <c r="E665" s="33" t="s">
        <v>89</v>
      </c>
      <c r="F665" s="147">
        <v>44805</v>
      </c>
      <c r="G665" s="33">
        <v>122</v>
      </c>
      <c r="H665" s="236">
        <v>500000</v>
      </c>
      <c r="I665" s="143"/>
      <c r="J665" s="33" t="s">
        <v>85</v>
      </c>
      <c r="K665" s="137"/>
      <c r="L665" s="52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68"/>
      <c r="AJ665" s="99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68"/>
      <c r="BH665" s="99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68"/>
      <c r="CF665" s="99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68"/>
      <c r="DD665" s="99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  <c r="DO665" s="18"/>
      <c r="DP665" s="18"/>
      <c r="DQ665" s="18"/>
      <c r="DR665" s="18"/>
      <c r="DS665" s="18"/>
      <c r="DT665" s="18"/>
      <c r="DU665" s="18"/>
      <c r="DV665" s="18"/>
      <c r="DW665" s="18"/>
      <c r="DX665" s="18"/>
      <c r="DY665" s="18"/>
      <c r="DZ665" s="23"/>
      <c r="EA665" s="74"/>
      <c r="EB665" s="58"/>
      <c r="EC665" s="23"/>
      <c r="ED665" s="23"/>
      <c r="EE665" s="23"/>
      <c r="EF665" s="23"/>
      <c r="EG665" s="23"/>
      <c r="EH665" s="25"/>
      <c r="EI665" s="25"/>
      <c r="EJ665" s="25"/>
      <c r="EK665" s="25"/>
      <c r="EL665" s="18"/>
      <c r="EM665" s="18"/>
      <c r="EN665" s="18"/>
      <c r="EO665" s="18"/>
      <c r="EP665" s="18"/>
      <c r="EQ665" s="18"/>
      <c r="ER665" s="18"/>
      <c r="ES665" s="18"/>
      <c r="ET665" s="18"/>
      <c r="EU665" s="18"/>
      <c r="EV665" s="18"/>
      <c r="EW665" s="18"/>
      <c r="EX665" s="18"/>
      <c r="EY665" s="46"/>
      <c r="EZ665" s="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</row>
    <row r="666" spans="1:171" ht="12" customHeight="1" x14ac:dyDescent="0.2">
      <c r="A666" s="139" t="s">
        <v>365</v>
      </c>
      <c r="B666" s="253" t="s">
        <v>417</v>
      </c>
      <c r="C666" s="140">
        <v>22</v>
      </c>
      <c r="D666" s="33" t="s">
        <v>42</v>
      </c>
      <c r="E666" s="33" t="s">
        <v>89</v>
      </c>
      <c r="F666" s="147">
        <v>44805</v>
      </c>
      <c r="G666" s="33">
        <v>242</v>
      </c>
      <c r="H666" s="237">
        <v>1500000</v>
      </c>
      <c r="I666" s="146"/>
      <c r="J666" s="33" t="s">
        <v>15</v>
      </c>
      <c r="K666" s="144"/>
      <c r="L666" s="179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180"/>
      <c r="AJ666" s="181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180"/>
      <c r="BH666" s="99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68"/>
      <c r="CF666" s="99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68"/>
      <c r="DD666" s="99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25"/>
      <c r="DY666" s="25"/>
      <c r="DZ666" s="17"/>
      <c r="EA666" s="67"/>
      <c r="EB666" s="53"/>
      <c r="EC666" s="17"/>
      <c r="ED666" s="17"/>
      <c r="EE666" s="17"/>
      <c r="EF666" s="17"/>
      <c r="EG666" s="17"/>
      <c r="EH666" s="17"/>
      <c r="EI666" s="17"/>
      <c r="EJ666" s="17"/>
      <c r="EK666" s="17"/>
      <c r="EL666" s="18"/>
      <c r="EM666" s="18"/>
      <c r="EN666" s="18"/>
      <c r="EO666" s="18"/>
      <c r="EP666" s="18"/>
      <c r="EQ666" s="18"/>
      <c r="ER666" s="18"/>
      <c r="ES666" s="18"/>
      <c r="ET666" s="18"/>
      <c r="EU666" s="18"/>
      <c r="EV666" s="18"/>
      <c r="EW666" s="18"/>
      <c r="EX666" s="18"/>
      <c r="EY666" s="46"/>
      <c r="EZ666" s="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</row>
    <row r="667" spans="1:171" ht="12" customHeight="1" x14ac:dyDescent="0.2">
      <c r="A667" s="139" t="s">
        <v>365</v>
      </c>
      <c r="B667" s="253" t="s">
        <v>418</v>
      </c>
      <c r="C667" s="140">
        <v>22</v>
      </c>
      <c r="D667" s="33" t="s">
        <v>42</v>
      </c>
      <c r="E667" s="33" t="s">
        <v>89</v>
      </c>
      <c r="F667" s="147">
        <v>44805</v>
      </c>
      <c r="G667" s="33">
        <v>242</v>
      </c>
      <c r="H667" s="237">
        <v>1800000</v>
      </c>
      <c r="I667" s="146"/>
      <c r="J667" s="33" t="s">
        <v>15</v>
      </c>
      <c r="K667" s="144"/>
      <c r="L667" s="179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180"/>
      <c r="AJ667" s="181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180"/>
      <c r="BH667" s="99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68"/>
      <c r="CF667" s="99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68"/>
      <c r="DD667" s="99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  <c r="DS667" s="18"/>
      <c r="DT667" s="18"/>
      <c r="DU667" s="18"/>
      <c r="DV667" s="18"/>
      <c r="DW667" s="18"/>
      <c r="DX667" s="18"/>
      <c r="DY667" s="18"/>
      <c r="DZ667" s="17"/>
      <c r="EA667" s="67"/>
      <c r="EB667" s="53"/>
      <c r="EC667" s="17"/>
      <c r="ED667" s="17"/>
      <c r="EE667" s="17"/>
      <c r="EF667" s="17"/>
      <c r="EG667" s="17"/>
      <c r="EH667" s="17"/>
      <c r="EI667" s="17"/>
      <c r="EJ667" s="17"/>
      <c r="EK667" s="17"/>
      <c r="EL667" s="18"/>
      <c r="EM667" s="18"/>
      <c r="EN667" s="18"/>
      <c r="EO667" s="18"/>
      <c r="EP667" s="18"/>
      <c r="EQ667" s="18"/>
      <c r="ER667" s="18"/>
      <c r="ES667" s="18"/>
      <c r="ET667" s="18"/>
      <c r="EU667" s="18"/>
      <c r="EV667" s="18"/>
      <c r="EW667" s="18"/>
      <c r="EX667" s="18"/>
      <c r="EY667" s="46"/>
      <c r="EZ667" s="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</row>
    <row r="668" spans="1:171" ht="12" customHeight="1" thickBot="1" x14ac:dyDescent="0.25">
      <c r="A668" s="165" t="s">
        <v>365</v>
      </c>
      <c r="B668" s="261" t="s">
        <v>391</v>
      </c>
      <c r="C668" s="130">
        <v>23</v>
      </c>
      <c r="D668" s="166" t="s">
        <v>42</v>
      </c>
      <c r="E668" s="166" t="s">
        <v>89</v>
      </c>
      <c r="F668" s="167">
        <v>44835</v>
      </c>
      <c r="G668" s="166">
        <v>212</v>
      </c>
      <c r="H668" s="263">
        <v>2500000</v>
      </c>
      <c r="I668" s="265"/>
      <c r="J668" s="33" t="s">
        <v>15</v>
      </c>
      <c r="K668" s="266"/>
      <c r="L668" s="269"/>
      <c r="M668" s="208"/>
      <c r="N668" s="208"/>
      <c r="O668" s="208"/>
      <c r="P668" s="208"/>
      <c r="Q668" s="208"/>
      <c r="R668" s="208"/>
      <c r="S668" s="208"/>
      <c r="T668" s="208"/>
      <c r="U668" s="208"/>
      <c r="V668" s="208"/>
      <c r="W668" s="208"/>
      <c r="X668" s="208"/>
      <c r="Y668" s="208"/>
      <c r="Z668" s="208"/>
      <c r="AA668" s="208"/>
      <c r="AB668" s="208"/>
      <c r="AC668" s="208"/>
      <c r="AD668" s="208"/>
      <c r="AE668" s="208"/>
      <c r="AF668" s="208"/>
      <c r="AG668" s="208"/>
      <c r="AH668" s="208"/>
      <c r="AI668" s="273"/>
      <c r="AJ668" s="277"/>
      <c r="AK668" s="208"/>
      <c r="AL668" s="208"/>
      <c r="AM668" s="209"/>
      <c r="AN668" s="209"/>
      <c r="AO668" s="209"/>
      <c r="AP668" s="209"/>
      <c r="AQ668" s="209"/>
      <c r="AR668" s="209"/>
      <c r="AS668" s="209"/>
      <c r="AT668" s="209"/>
      <c r="AU668" s="209"/>
      <c r="AV668" s="209"/>
      <c r="AW668" s="209"/>
      <c r="AX668" s="208"/>
      <c r="AY668" s="208"/>
      <c r="AZ668" s="208"/>
      <c r="BA668" s="208"/>
      <c r="BB668" s="208"/>
      <c r="BC668" s="208"/>
      <c r="BD668" s="208"/>
      <c r="BE668" s="208"/>
      <c r="BF668" s="208"/>
      <c r="BG668" s="273"/>
      <c r="BH668" s="212"/>
      <c r="BI668" s="210"/>
      <c r="BJ668" s="210"/>
      <c r="BK668" s="210"/>
      <c r="BL668" s="210"/>
      <c r="BM668" s="210"/>
      <c r="BN668" s="210"/>
      <c r="BO668" s="210"/>
      <c r="BP668" s="210"/>
      <c r="BQ668" s="210"/>
      <c r="BR668" s="210"/>
      <c r="BS668" s="210"/>
      <c r="BT668" s="210"/>
      <c r="BU668" s="210"/>
      <c r="BV668" s="210"/>
      <c r="BW668" s="210"/>
      <c r="BX668" s="210"/>
      <c r="BY668" s="210"/>
      <c r="BZ668" s="210"/>
      <c r="CA668" s="210"/>
      <c r="CB668" s="210"/>
      <c r="CC668" s="210"/>
      <c r="CD668" s="210"/>
      <c r="CE668" s="211"/>
      <c r="CF668" s="212"/>
      <c r="CG668" s="210"/>
      <c r="CH668" s="210"/>
      <c r="CI668" s="210"/>
      <c r="CJ668" s="210"/>
      <c r="CK668" s="210"/>
      <c r="CL668" s="210"/>
      <c r="CM668" s="210"/>
      <c r="CN668" s="210"/>
      <c r="CO668" s="210"/>
      <c r="CP668" s="210"/>
      <c r="CQ668" s="210"/>
      <c r="CR668" s="210"/>
      <c r="CS668" s="210"/>
      <c r="CT668" s="210"/>
      <c r="CU668" s="210"/>
      <c r="CV668" s="210"/>
      <c r="CW668" s="210"/>
      <c r="CX668" s="210"/>
      <c r="CY668" s="210"/>
      <c r="CZ668" s="210"/>
      <c r="DA668" s="210"/>
      <c r="DB668" s="210"/>
      <c r="DC668" s="211"/>
      <c r="DD668" s="212"/>
      <c r="DE668" s="210"/>
      <c r="DF668" s="210"/>
      <c r="DG668" s="210"/>
      <c r="DH668" s="210"/>
      <c r="DI668" s="210"/>
      <c r="DJ668" s="210"/>
      <c r="DK668" s="210"/>
      <c r="DL668" s="210"/>
      <c r="DM668" s="210"/>
      <c r="DN668" s="210"/>
      <c r="DO668" s="210"/>
      <c r="DP668" s="210"/>
      <c r="DQ668" s="210"/>
      <c r="DR668" s="210"/>
      <c r="DS668" s="210"/>
      <c r="DT668" s="210"/>
      <c r="DU668" s="210"/>
      <c r="DV668" s="210"/>
      <c r="DW668" s="210"/>
      <c r="DX668" s="210"/>
      <c r="DY668" s="210"/>
      <c r="DZ668" s="210"/>
      <c r="EA668" s="211"/>
      <c r="EB668" s="282"/>
      <c r="EC668" s="283"/>
      <c r="ED668" s="283"/>
      <c r="EE668" s="283"/>
      <c r="EF668" s="283"/>
      <c r="EG668" s="283"/>
      <c r="EH668" s="283"/>
      <c r="EI668" s="283"/>
      <c r="EJ668" s="283"/>
      <c r="EK668" s="283"/>
      <c r="EL668" s="283"/>
      <c r="EM668" s="283"/>
      <c r="EN668" s="283"/>
      <c r="EO668" s="283"/>
      <c r="EP668" s="210"/>
      <c r="EQ668" s="210"/>
      <c r="ER668" s="210"/>
      <c r="ES668" s="210"/>
      <c r="ET668" s="210"/>
      <c r="EU668" s="210"/>
      <c r="EV668" s="210"/>
      <c r="EW668" s="210"/>
      <c r="EX668" s="210"/>
      <c r="EY668" s="285"/>
      <c r="EZ668" s="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</row>
    <row r="669" spans="1:171" ht="12" customHeight="1" x14ac:dyDescent="0.2">
      <c r="A669" s="42" t="s">
        <v>365</v>
      </c>
      <c r="B669" s="253" t="s">
        <v>416</v>
      </c>
      <c r="C669" s="130">
        <v>23</v>
      </c>
      <c r="D669" s="33" t="s">
        <v>42</v>
      </c>
      <c r="E669" s="33" t="s">
        <v>89</v>
      </c>
      <c r="F669" s="147">
        <v>44835</v>
      </c>
      <c r="G669" s="33">
        <v>212</v>
      </c>
      <c r="H669" s="236">
        <v>800000</v>
      </c>
      <c r="I669" s="143"/>
      <c r="J669" s="33" t="s">
        <v>15</v>
      </c>
      <c r="K669" s="144"/>
      <c r="L669" s="179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180"/>
      <c r="AJ669" s="181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180"/>
      <c r="BH669" s="99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68"/>
      <c r="CF669" s="99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68"/>
      <c r="DD669" s="99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  <c r="DV669" s="18"/>
      <c r="DW669" s="18"/>
      <c r="DX669" s="18"/>
      <c r="DY669" s="18"/>
      <c r="DZ669" s="18"/>
      <c r="EA669" s="68"/>
      <c r="EB669" s="53"/>
      <c r="EC669" s="17"/>
      <c r="ED669" s="17"/>
      <c r="EE669" s="17"/>
      <c r="EF669" s="17"/>
      <c r="EG669" s="17"/>
      <c r="EH669" s="17"/>
      <c r="EI669" s="17"/>
      <c r="EJ669" s="17"/>
      <c r="EK669" s="17"/>
      <c r="EL669" s="17"/>
      <c r="EM669" s="17"/>
      <c r="EN669" s="17"/>
      <c r="EO669" s="17"/>
      <c r="EP669" s="18"/>
      <c r="EQ669" s="18"/>
      <c r="ER669" s="18"/>
      <c r="ES669" s="18"/>
      <c r="ET669" s="18"/>
      <c r="EU669" s="18"/>
      <c r="EV669" s="18"/>
      <c r="EW669" s="18"/>
      <c r="EX669" s="18"/>
      <c r="EY669" s="46"/>
      <c r="EZ669" s="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</row>
    <row r="670" spans="1:171" ht="12" customHeight="1" x14ac:dyDescent="0.2">
      <c r="A670" s="214"/>
      <c r="B670" s="256"/>
      <c r="C670" s="215"/>
      <c r="D670" s="213"/>
      <c r="E670" s="213"/>
      <c r="F670" s="216"/>
      <c r="G670" s="214"/>
      <c r="H670" s="245"/>
      <c r="I670" s="214"/>
      <c r="J670" s="213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DX670" s="3"/>
      <c r="DY670" s="3"/>
      <c r="DZ670" s="3"/>
      <c r="EB670" s="3"/>
      <c r="EV670" s="3"/>
      <c r="EW670" s="3"/>
      <c r="EX670" s="3"/>
      <c r="EZ670" s="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</row>
    <row r="671" spans="1:171" ht="12" customHeight="1" x14ac:dyDescent="0.2">
      <c r="A671" s="214"/>
      <c r="B671" s="256"/>
      <c r="C671" s="215"/>
      <c r="D671" s="213"/>
      <c r="E671" s="213"/>
      <c r="F671" s="216"/>
      <c r="G671" s="214"/>
      <c r="H671" s="245"/>
      <c r="I671" s="214"/>
      <c r="J671" s="213"/>
      <c r="DX671" s="3"/>
      <c r="DY671" s="3"/>
      <c r="DZ671" s="3"/>
      <c r="EB671" s="3"/>
      <c r="EV671" s="3"/>
      <c r="EW671" s="3"/>
      <c r="EX671" s="3"/>
      <c r="EZ671" s="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</row>
    <row r="672" spans="1:171" ht="12" customHeight="1" x14ac:dyDescent="0.2">
      <c r="DX672" s="3"/>
      <c r="DY672" s="3"/>
      <c r="DZ672" s="3"/>
      <c r="EB672" s="3"/>
      <c r="EV672" s="3"/>
      <c r="EW672" s="3"/>
      <c r="EX672" s="3"/>
      <c r="EZ672" s="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</row>
    <row r="673" spans="128:171" ht="12" customHeight="1" x14ac:dyDescent="0.2">
      <c r="DX673" s="3"/>
      <c r="DY673" s="3"/>
      <c r="DZ673" s="3"/>
      <c r="EB673" s="3"/>
      <c r="EV673" s="3"/>
      <c r="EW673" s="3"/>
      <c r="EX673" s="3"/>
      <c r="EZ673" s="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</row>
    <row r="674" spans="128:171" ht="12" customHeight="1" x14ac:dyDescent="0.2">
      <c r="DX674" s="3"/>
      <c r="DY674" s="3"/>
      <c r="DZ674" s="3"/>
      <c r="EB674" s="3"/>
      <c r="EV674" s="3"/>
      <c r="EW674" s="3"/>
      <c r="EX674" s="3"/>
      <c r="EZ674" s="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</row>
    <row r="675" spans="128:171" ht="12" customHeight="1" x14ac:dyDescent="0.2">
      <c r="DX675" s="3"/>
      <c r="DY675" s="3"/>
      <c r="DZ675" s="3"/>
      <c r="EB675" s="3"/>
      <c r="EV675" s="3"/>
      <c r="EW675" s="3"/>
      <c r="EX675" s="3"/>
      <c r="EZ675" s="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</row>
    <row r="676" spans="128:171" ht="12" customHeight="1" x14ac:dyDescent="0.2">
      <c r="DX676" s="3"/>
      <c r="DY676" s="3"/>
      <c r="DZ676" s="3"/>
      <c r="EB676" s="3"/>
      <c r="EV676" s="3"/>
      <c r="EW676" s="3"/>
      <c r="EX676" s="3"/>
      <c r="EZ676" s="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</row>
    <row r="677" spans="128:171" ht="12" customHeight="1" x14ac:dyDescent="0.2">
      <c r="EV677" s="3"/>
      <c r="EW677" s="3"/>
      <c r="EX677" s="3"/>
      <c r="EZ677" s="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</row>
    <row r="678" spans="128:171" ht="12" customHeight="1" x14ac:dyDescent="0.2">
      <c r="EV678" s="3"/>
      <c r="EW678" s="3"/>
      <c r="EX678" s="3"/>
      <c r="EZ678" s="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</row>
  </sheetData>
  <autoFilter ref="A6:EY669"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  <filterColumn colId="49" showButton="0"/>
    <filterColumn colId="51" showButton="0"/>
    <filterColumn colId="53" showButton="0"/>
    <filterColumn colId="55" showButton="0"/>
    <filterColumn colId="57" showButton="0"/>
    <filterColumn colId="59" showButton="0"/>
    <filterColumn colId="61" showButton="0"/>
    <filterColumn colId="63" showButton="0"/>
    <filterColumn colId="65" showButton="0"/>
    <filterColumn colId="67" showButton="0"/>
    <filterColumn colId="69" showButton="0"/>
    <filterColumn colId="71" showButton="0"/>
    <filterColumn colId="73" showButton="0"/>
    <filterColumn colId="75" showButton="0"/>
    <filterColumn colId="77" showButton="0"/>
    <filterColumn colId="79" showButton="0"/>
    <filterColumn colId="81" showButton="0"/>
    <filterColumn colId="83" showButton="0"/>
    <filterColumn colId="85" showButton="0"/>
    <filterColumn colId="87" showButton="0"/>
    <filterColumn colId="89" showButton="0"/>
    <filterColumn colId="91" showButton="0"/>
    <filterColumn colId="93" showButton="0"/>
    <filterColumn colId="95" showButton="0"/>
    <filterColumn colId="97" showButton="0"/>
    <filterColumn colId="99" showButton="0"/>
    <filterColumn colId="101" showButton="0"/>
    <filterColumn colId="103" showButton="0"/>
    <filterColumn colId="105" showButton="0"/>
    <filterColumn colId="107" showButton="0"/>
    <filterColumn colId="109" showButton="0"/>
    <filterColumn colId="111" showButton="0"/>
    <filterColumn colId="113" showButton="0"/>
    <filterColumn colId="115" showButton="0"/>
    <filterColumn colId="117" showButton="0"/>
    <filterColumn colId="119" showButton="0"/>
    <filterColumn colId="121" showButton="0"/>
    <filterColumn colId="123" showButton="0"/>
    <filterColumn colId="125" showButton="0"/>
    <filterColumn colId="127" showButton="0"/>
    <filterColumn colId="129" showButton="0"/>
    <filterColumn colId="131" showButton="0"/>
    <filterColumn colId="133" showButton="0"/>
    <filterColumn colId="135" showButton="0"/>
    <filterColumn colId="137" showButton="0"/>
    <filterColumn colId="139" showButton="0"/>
    <filterColumn colId="141" showButton="0"/>
    <filterColumn colId="143" showButton="0"/>
    <filterColumn colId="145" showButton="0"/>
    <filterColumn colId="147" showButton="0"/>
    <filterColumn colId="149" showButton="0"/>
    <filterColumn colId="151" showButton="0"/>
    <filterColumn colId="153" showButton="0"/>
    <sortState ref="A8:FA669">
      <sortCondition ref="A6:A669"/>
    </sortState>
  </autoFilter>
  <sortState ref="A636:GF640">
    <sortCondition ref="C636:C640"/>
  </sortState>
  <dataConsolidate/>
  <mergeCells count="90">
    <mergeCell ref="A1:K3"/>
    <mergeCell ref="K5:K6"/>
    <mergeCell ref="J5:J6"/>
    <mergeCell ref="I5:I6"/>
    <mergeCell ref="A5:A6"/>
    <mergeCell ref="B5:B6"/>
    <mergeCell ref="D5:D6"/>
    <mergeCell ref="C5:C6"/>
    <mergeCell ref="H5:H6"/>
    <mergeCell ref="G5:G6"/>
    <mergeCell ref="F5:F6"/>
    <mergeCell ref="E5:E6"/>
    <mergeCell ref="EV6:EW6"/>
    <mergeCell ref="L5:AI5"/>
    <mergeCell ref="AJ5:BG5"/>
    <mergeCell ref="BH5:CE5"/>
    <mergeCell ref="DD5:EA5"/>
    <mergeCell ref="CF5:DC5"/>
    <mergeCell ref="L6:M6"/>
    <mergeCell ref="N6:O6"/>
    <mergeCell ref="P6:Q6"/>
    <mergeCell ref="R6:S6"/>
    <mergeCell ref="T6:U6"/>
    <mergeCell ref="V6:W6"/>
    <mergeCell ref="EX6:EY6"/>
    <mergeCell ref="EB5:EY5"/>
    <mergeCell ref="EL6:EM6"/>
    <mergeCell ref="EN6:EO6"/>
    <mergeCell ref="EP6:EQ6"/>
    <mergeCell ref="ER6:ES6"/>
    <mergeCell ref="ET6:EU6"/>
    <mergeCell ref="EB6:EC6"/>
    <mergeCell ref="ED6:EE6"/>
    <mergeCell ref="EF6:EG6"/>
    <mergeCell ref="EH6:EI6"/>
    <mergeCell ref="EJ6:EK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CV6:CW6"/>
    <mergeCell ref="CX6:CY6"/>
    <mergeCell ref="CZ6:DA6"/>
    <mergeCell ref="DB6:DC6"/>
    <mergeCell ref="DD6:DE6"/>
    <mergeCell ref="DF6:DG6"/>
    <mergeCell ref="DH6:DI6"/>
    <mergeCell ref="DT6:DU6"/>
    <mergeCell ref="DV6:DW6"/>
    <mergeCell ref="DX6:DY6"/>
    <mergeCell ref="DZ6:EA6"/>
    <mergeCell ref="DJ6:DK6"/>
    <mergeCell ref="DL6:DM6"/>
    <mergeCell ref="DN6:DO6"/>
    <mergeCell ref="DP6:DQ6"/>
    <mergeCell ref="DR6:DS6"/>
  </mergeCells>
  <dataValidations count="11">
    <dataValidation type="whole" allowBlank="1" showInputMessage="1" showErrorMessage="1" sqref="H7:H1048576 H4:I4 I670:I1048576">
      <formula1>0</formula1>
      <formula2>15000000000</formula2>
    </dataValidation>
    <dataValidation type="date" operator="greaterThan" allowBlank="1" showInputMessage="1" showErrorMessage="1" sqref="F7:F1048576 F4">
      <formula1>42644</formula1>
    </dataValidation>
    <dataValidation type="whole" allowBlank="1" showInputMessage="1" showErrorMessage="1" sqref="G7:G1048576 G4">
      <formula1>0</formula1>
      <formula2>5000</formula2>
    </dataValidation>
    <dataValidation type="list" allowBlank="1" showInputMessage="1" showErrorMessage="1" sqref="BN61:CE61 ET20:FD20 BH61:BM75 BH76:BL76 BH77:BS78 BS76 CJ76:CO76 AU42 AN43:AU60 AN42 EH52:EM52 CZ23:DC23 DM36:DN40 DI32:DK32 DM42:DN43 DL38:DL40 DE29:DI29 DJ23:DO26 DD26:DI26 DJ28:DR29 DL31:DN32 DP42:DS45 DO42:DO44 DT28:DW45 DJ38:DK38 DK36:DL36 DK42:DL42 DS28:DS40 DO31:DR40 DV48:DY48 DZ48:DZ49 ED56:EG56 EH55:EI56 EJ55:EJ57 EK55:EK60 ED58:EE60 EL54:EM60 DV51:DW60 DT50:DU60 DP49:DS60 DM48:DO60 DJ46:DK60 DX52:DY60 EN52:EU60 DD23:DI24 CT23:CU60 DB30:DD60 CZ28:DA60 CV26:CW60 CX27:CY60 DL47:DL60 EF59:EJ60 DZ57:EB60 EC56:EC60 DI44:DI60 N602:AE616 DE31:DE60 DG39:DG60 DF32:DF60 DH43:DH60 L76:AO76 AB75:AN75 AP74:AP76 AA74:AN74 L67:Q68 BF61:BG77 AK61:BE69 AI63:AJ69 AE61:AH69 R67:AD67 AO74:AO75 L75:Z75 V74:W74 L74:M74 AI73:AP73 L73:Y73 AH71:AP72 AQ71:BC76 L72:X72 Z71:AC71 AB72:AG72 L77:BC77 L70:BC70 BD70:BE77 AE71:AG71 L71:W71 L78:BG78 T69 L69:O69 R68:S68 Y68:AD68 L66:M66 V66:X66 Q66:R66 L65:X65 Y65:AD66 L61:AD64 AI61:AJ61 L79:BS82 AJ83:AY83 AJ85:AY86 AN84:AY84 AJ84:AK84 AZ83:BS86 L83:AI97 BL87:BS99 AN94:AT95 AU94:AZ96 AL97:AZ97 BA94:BK97 AJ89:AK97 AJ87:AU88 AV87:BK93 AN91:AU92 AL90:AU90 AN89:AU89 AL93:AU93 L98:BK98 L99:AO99 BB99:BK99 BF100:BM105 AT100:BE101 AZ110:BY110 L100:AS110 AT102:AY110 AZ102:BB109 BC102:BE105 BC106:BK107 BC108:BM109 BL107:BY107 AN111:AU111 AN114:AQ114 BL113:BS114 AV111:BK114 L111:AM114 BL111:BS111 L115:BS117 L118:P119 Q118:AC118 AD118:BS119 BP121:BS121 L120:BO121 AU122:BS123 L122:AN123 AO122:AT122 AS124:BF124 BG124:BS126 L124:T126 AI124:AR126 U125:AH126 AS126:BF126 L127:BS127 L128:AR128 AW128:BS128 L129:AH129 AY129:BS129 L133:U133 AO130:BS133 AM131:AN132 V130:AL133 L130:U131 CN134:CQ134 BI134:BS135 AK134:BE135 AH135:AJ137 BF134:BH134 AK136:BS136 L134:AG137 AQ137:BS137 AK137:AN137 L138:BS138 L139:AL139 AQ139:BS139 W140:AO142 R140:V140 AU140:BS142 AP140:AT141 L140:Q142 R142:V142 BN143:BS145 BF144:BM145 L143:BE145 L146:BS147 BQ148:BS148 L148:BJ148 L149:BS149 AR612:AV616 AK613:AQ616 AM603:AV610 AW603:BF616 AK610:AL610 AF602:AH609 DC616:DF616 DB601:DB616 CE615:CH616 CE603:CH613 CI603:CM616 BJ603:BK616 BG603:BI612 AL602:AL608 AK601:AK608 AF611:AH616 AI604:AI606 AI609:AI616 AM602:BK602 W601:AC601 CE602:CF602 AJ602:AJ616 BX600:CM601 BX603:CD616 BX602:BY602 CF614:CH614 BL602:BW616 AE601:AH601 AI602 BH613:BI613 DB597:DE597 L601:M616 BG614:BI616 BJ600:BW600 BG600:BH600 AI600:AJ601 AD600:AD601 AZ601:BI601 BI552 BI550:BJ550 AY549:BS549 DG603:DQ616 CN600:DA616 DC601:DC614 DN600:DR600 DD603:DF615 DR602 DS600:DZ602 EA600:ED606 EE600:EF607 DR609:DU616 DV610:DW616 EA615 DX610:EE611 EF609:EF612 EG600:EK612 DZ615:DZ617 DX614:DY616 EP600:EY616 EL600:EO614 EA617:EK617 BQ537:DJ537 AK537:AO539 DK537:DO538 BP539:BR539 AP537:BJ540 BK538:BK541 BS539:DO540 L537:AJ540 DP537:EY540 BL540:BM541 L541:BJ541 CR541:EY541 BN541:CK541 L542:M542 V542:BS542 Q542:R542 AI543:BS543 L543:Y543 L544:BS544 L545:AK545 AN545:BS545 L546:BM546 L547:BS547 L548:AR548 AW548:BS548 L549:AH549 X7:AB7 L22:AM60 DX21:DZ45 ET22:EU50 AV22:CS60 AN22:AU41 AD7:AF7 Y8:AF8 DV19:EH20 AG7:AK8 EB21:EH50 DP7:DZ13 DV21:DW26 AD16:AP21 EN7:EY14 AJ9:AK14 BN62:BS75 AL7:AZ14 EI7:EM50 EA7:EH18 DP14:DU26 DV14:DZ18 BA7:DO21 EN15:ES50 ET15:EY19 EA21:EA49 AQ15:AZ21 AJ15:AP15 AD9:AI15 EV22:EY60 ET21:EY21">
      <formula1>$CE$3:$CE$6</formula1>
    </dataValidation>
    <dataValidation type="list" allowBlank="1" showInputMessage="1" showErrorMessage="1" sqref="AJ165:BL165 CF164:DH165 AJ162:BG162 DD161:DE162 AJ154:BI159 AJ160:BL160 DD163:DW163 CE163:CF163 AJ161:CF161 AJ163:BI163 AJ164:BN164 BF550 BI551 BG550:BH552 BG553:BI553 BF552:BF553 AJ550:BE553 CB562:CE562">
      <formula1>$CE$3:$CE$14</formula1>
    </dataValidation>
    <dataValidation type="list" allowBlank="1" showInputMessage="1" showErrorMessage="1" sqref="AL484:AM485 EW528:EX529 ET529:EV529 DV527:EA529 EA524:EG524 DY524:DZ526 DV525:DX526 EA526 DC523:DC529 CE520:CE529 BZ519:CB529 BG516:BG529 BM515 BG508:BI514 BJ505:BK514 BL504:BM514 BH518:BH529 BD511:BD514 BB512:BC514 AO512:AO513 AP512:AY514 AI514 AI503:AJ512 AE510:AE511 AD509:AD511 BX504:BY508 EB528:EG529 DD524:DI529 BH503:BI506 DD504:DE505 BI518:BK525 BL518:BM529 BK500:BW502 BF508:BF509 DM499:DN499 BJ500:BJ501 BL495:BM495 EN493:EW495 EL494:EM496 BX493:BY494 BJ493:BW493 AP498:AT498 BB515:BD521 BJ503:BY503 BI527:BK529 AL528:AM529 AR527:AY528 AL527:AQ527 AW523:AY525 AK526:AK529 AK525:AV525 AK524:AP524 EF585:EO585 AQ523:AV524 AK520:AL522 AR520:AW521 AX517:AY521 AK512:AN512 AM520:AQ520 AK517:AW519 AN529:AY529 AN508:AW508 AK504:AW507 AS509:AW509 AL503:AY503 AK502:AK503 AL502:AZ502 BB502:BC502 AX504:AY509 AK500:AY500 AK497:AM498 AH517:AH529 N522:AF529 N521:AA521 AC504:AH505 AD506:AH507 N500:AH501 N497:Z497 AH502:AJ502 AD497:AH497 AI516:AJ529 CF521:CK529 AM501:AY501 CX522:CZ529 AZ503:BC509 N494:Z494 N498:AB498 AI515:AY515 AP521:AQ521 T480:Z481 AW480:AX480 AA480:AK482 BJ480:BW485 CH475:CT486 AY480:AY485 AN480:AV485 N480:S485 T483:U485 AW482:AX485 V484:W485 AB486:AE487 Z490:AB490 AE475:AF477 AG475:BW479 P475:AD479 AE479:AF479 X483:AM483 AL481:AM482 AD484:AI484 Z489:AA489 AH489:AI489 BL497:BS498 ER496:EU509 P576:EY576 CJ578:CS578 DS577:EY577 L577:AB577 AJ577:DP577 L579:EY579 AZ523:BF529 AL526:AY526 EN496:EQ529 EV496:EW527 DM501:DQ529 N502:AB520 AC506:AC520 AG512:AG529 AD513:AF520 DJ499:DL529 ET511:EU527 AZ512:BA521 BE511:BF521 BN504:BW529 BX510:BY529 BZ510:CA517 CH506:CI518 CX512:CY520 DB507:DB529 DC507:DE521 DF504:DF521 DZ509:EC523 EH497:EM529 ER511:ES529 ED494:EG523 L494:M529 CB493:CB517 CC493:CD529 CE493:CG518 CL493:CW529 CJ493:CK518 DA493:DA529 CZ493:CZ520 DG493:DI521 DX494:DY523 DR493:DU529 DV493:DW523 EX493:EY527 CX493:CY510 BZ493:CA508 DZ494:EC507 BG493:BG506 BF494:BF506 BD494:BE509 DB493:DC505 CH493:CI504 DD493:DF502 BH493:BI501 AI494:AI501 DO493:DQ499 DJ493:DN497 AU495:AY498 AN495:AO498 BT496:BW498 BJ495:BK498 AJ493:AJ500 AZ494:BC501 BX496:BY502 AL495:AM496 AK494:AK496 AB494:AH496 N495:AA496 EH495:EK496 AP495:AT496 CH487:CR487 CH488:CT490 AL487:AY490 BJ487:BW490 N487:Y490 AJ484:AK490 AF486:AI488 AZ480:BI490 L480:M490 BX475:CG490 DS475:EY490 DQ475:DR489 CU475:DP490 L669:AB669 DG669:EY669 AI669:AL669 AX669:DC669 EY528:FE528">
      <formula1>$CE$3:$CE$4</formula1>
    </dataValidation>
    <dataValidation type="list" allowBlank="1" showInputMessage="1" showErrorMessage="1" sqref="C4">
      <formula1>$B$7:$B$12</formula1>
    </dataValidation>
    <dataValidation type="list" allowBlank="1" showInputMessage="1" showErrorMessage="1" sqref="E4">
      <formula1>$C$7:$C$9</formula1>
    </dataValidation>
    <dataValidation type="list" allowBlank="1" showInputMessage="1" showErrorMessage="1" sqref="K4">
      <formula1>$E$7:$E$9</formula1>
    </dataValidation>
    <dataValidation type="list" allowBlank="1" showInputMessage="1" showErrorMessage="1" sqref="D4">
      <formula1>#REF!</formula1>
    </dataValidation>
    <dataValidation type="list" allowBlank="1" showInputMessage="1" showErrorMessage="1" sqref="J4">
      <formula1>$D$7:$D$14</formula1>
    </dataValidation>
  </dataValidations>
  <pageMargins left="0.7" right="0.7" top="0.75" bottom="0.75" header="0.3" footer="0.3"/>
  <pageSetup paperSize="17" scale="88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'Pick Lists'!$M$3:$M$5</xm:f>
          </x14:formula1>
          <xm:sqref>K670:K1048576</xm:sqref>
        </x14:dataValidation>
        <x14:dataValidation type="list" allowBlank="1" showInputMessage="1" showErrorMessage="1">
          <x14:formula1>
            <xm:f>'Pick Lists'!$D$3:$D$8</xm:f>
          </x14:formula1>
          <xm:sqref>C7:C1048576</xm:sqref>
        </x14:dataValidation>
        <x14:dataValidation type="list" allowBlank="1" showInputMessage="1" showErrorMessage="1">
          <x14:formula1>
            <xm:f>'Pick Lists'!$F$3:$F$5</xm:f>
          </x14:formula1>
          <xm:sqref>E7:E1048576</xm:sqref>
        </x14:dataValidation>
        <x14:dataValidation type="list" allowBlank="1" showInputMessage="1" showErrorMessage="1">
          <x14:formula1>
            <xm:f>'Pick Lists'!$E$3:$E$4</xm:f>
          </x14:formula1>
          <xm:sqref>D7:D1048576</xm:sqref>
        </x14:dataValidation>
        <x14:dataValidation type="list" allowBlank="1" showInputMessage="1" showErrorMessage="1">
          <x14:formula1>
            <xm:f>'Pick Lists'!$I$3:$I$10</xm:f>
          </x14:formula1>
          <xm:sqref>J7:J1048576</xm:sqref>
        </x14:dataValidation>
        <x14:dataValidation type="list" allowBlank="1" showInputMessage="1" showErrorMessage="1">
          <x14:formula1>
            <xm:f>'Pick Lists'!$M$3:$M$12</xm:f>
          </x14:formula1>
          <xm:sqref>K7:K669</xm:sqref>
        </x14:dataValidation>
        <x14:dataValidation type="list" allowBlank="1" showInputMessage="1" showErrorMessage="1">
          <x14:formula1>
            <xm:f>'Pick Lists'!$H$3:$H$12</xm:f>
          </x14:formula1>
          <xm:sqref>I7:I669</xm:sqref>
        </x14:dataValidation>
        <x14:dataValidation type="list" allowBlank="1" showInputMessage="1" showErrorMessage="1">
          <x14:formula1>
            <xm:f>'Pick Lists'!$C$3:$C$33</xm:f>
          </x14:formula1>
          <xm:sqref>A7:A669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0"/>
  <sheetViews>
    <sheetView workbookViewId="0">
      <selection activeCell="B8" sqref="B8"/>
    </sheetView>
  </sheetViews>
  <sheetFormatPr defaultRowHeight="12.75" x14ac:dyDescent="0.2"/>
  <cols>
    <col min="1" max="1" width="16.7109375" style="3" bestFit="1" customWidth="1"/>
    <col min="2" max="2" width="39.140625" style="3" bestFit="1" customWidth="1"/>
    <col min="3" max="3" width="20.140625" style="3" customWidth="1"/>
    <col min="4" max="4" width="3.28515625" style="13" bestFit="1" customWidth="1"/>
    <col min="5" max="5" width="7.7109375" style="13" bestFit="1" customWidth="1"/>
    <col min="6" max="6" width="16.28515625" style="13" bestFit="1" customWidth="1"/>
    <col min="7" max="7" width="22.42578125" style="3" bestFit="1" customWidth="1"/>
    <col min="8" max="8" width="27.7109375" style="3" bestFit="1" customWidth="1"/>
    <col min="9" max="9" width="16.42578125" style="13" bestFit="1" customWidth="1"/>
    <col min="10" max="10" width="21.42578125" style="14" bestFit="1" customWidth="1"/>
    <col min="11" max="11" width="7.42578125" style="259" bestFit="1" customWidth="1"/>
    <col min="12" max="12" width="23.5703125" style="259" bestFit="1" customWidth="1"/>
    <col min="13" max="13" width="14.140625" style="13" bestFit="1" customWidth="1"/>
    <col min="14" max="14" width="9.140625" style="13" customWidth="1"/>
  </cols>
  <sheetData>
    <row r="1" spans="1:14" x14ac:dyDescent="0.2">
      <c r="A1" s="173"/>
      <c r="B1" s="173"/>
      <c r="C1" s="173"/>
      <c r="D1" s="174"/>
      <c r="E1" s="174"/>
      <c r="F1" s="174"/>
      <c r="G1" s="173"/>
      <c r="H1" s="173"/>
      <c r="I1" s="174"/>
      <c r="J1" s="259"/>
      <c r="M1" s="174"/>
      <c r="N1" s="174"/>
    </row>
    <row r="2" spans="1:14" x14ac:dyDescent="0.2">
      <c r="A2" s="174" t="s">
        <v>500</v>
      </c>
      <c r="B2" s="173" t="s">
        <v>495</v>
      </c>
      <c r="C2" s="173" t="s">
        <v>0</v>
      </c>
      <c r="D2" s="174" t="s">
        <v>538</v>
      </c>
      <c r="E2" s="174" t="s">
        <v>539</v>
      </c>
      <c r="F2" s="174" t="s">
        <v>88</v>
      </c>
      <c r="G2" s="173" t="s">
        <v>496</v>
      </c>
      <c r="H2" s="173" t="s">
        <v>540</v>
      </c>
      <c r="I2" s="174" t="s">
        <v>1</v>
      </c>
      <c r="J2" s="259" t="s">
        <v>541</v>
      </c>
      <c r="L2" s="259" t="s">
        <v>37</v>
      </c>
      <c r="M2" s="174" t="s">
        <v>549</v>
      </c>
      <c r="N2" s="174"/>
    </row>
    <row r="3" spans="1:14" x14ac:dyDescent="0.2">
      <c r="A3" s="232" t="s">
        <v>501</v>
      </c>
      <c r="B3" s="14" t="s">
        <v>499</v>
      </c>
      <c r="C3" s="258" t="s">
        <v>564</v>
      </c>
      <c r="D3" s="12">
        <v>18</v>
      </c>
      <c r="E3" s="12" t="s">
        <v>42</v>
      </c>
      <c r="F3" s="13" t="s">
        <v>89</v>
      </c>
      <c r="G3" s="14" t="s">
        <v>532</v>
      </c>
      <c r="H3" s="14" t="s">
        <v>498</v>
      </c>
      <c r="I3" s="13" t="s">
        <v>85</v>
      </c>
      <c r="J3" s="14" t="s">
        <v>14</v>
      </c>
      <c r="L3" s="14" t="s">
        <v>550</v>
      </c>
      <c r="M3" s="13" t="s">
        <v>38</v>
      </c>
    </row>
    <row r="4" spans="1:14" x14ac:dyDescent="0.2">
      <c r="A4" s="231" t="s">
        <v>503</v>
      </c>
      <c r="B4" s="14" t="s">
        <v>504</v>
      </c>
      <c r="C4" s="258" t="s">
        <v>565</v>
      </c>
      <c r="D4" s="12">
        <v>19</v>
      </c>
      <c r="E4" s="12" t="s">
        <v>41</v>
      </c>
      <c r="F4" s="13" t="s">
        <v>90</v>
      </c>
      <c r="G4" s="14" t="s">
        <v>533</v>
      </c>
      <c r="H4" s="14" t="s">
        <v>542</v>
      </c>
      <c r="I4" s="13" t="s">
        <v>13</v>
      </c>
      <c r="J4" s="260" t="s">
        <v>519</v>
      </c>
      <c r="L4" s="14" t="s">
        <v>551</v>
      </c>
      <c r="M4" s="13" t="s">
        <v>39</v>
      </c>
    </row>
    <row r="5" spans="1:14" x14ac:dyDescent="0.2">
      <c r="A5" s="230" t="s">
        <v>502</v>
      </c>
      <c r="B5" s="14" t="s">
        <v>505</v>
      </c>
      <c r="C5" s="258" t="s">
        <v>566</v>
      </c>
      <c r="D5" s="12">
        <v>20</v>
      </c>
      <c r="E5" s="12"/>
      <c r="F5" s="13" t="s">
        <v>463</v>
      </c>
      <c r="G5" s="14" t="s">
        <v>534</v>
      </c>
      <c r="H5" s="14" t="s">
        <v>543</v>
      </c>
      <c r="I5" s="13" t="s">
        <v>15</v>
      </c>
      <c r="J5" s="260" t="s">
        <v>520</v>
      </c>
      <c r="L5" s="14" t="s">
        <v>552</v>
      </c>
      <c r="M5" s="13" t="s">
        <v>86</v>
      </c>
    </row>
    <row r="6" spans="1:14" x14ac:dyDescent="0.2">
      <c r="A6" s="14"/>
      <c r="B6" s="14" t="s">
        <v>506</v>
      </c>
      <c r="C6" s="258" t="s">
        <v>567</v>
      </c>
      <c r="D6" s="12">
        <v>21</v>
      </c>
      <c r="E6" s="12"/>
      <c r="G6" s="14" t="s">
        <v>535</v>
      </c>
      <c r="H6" s="14" t="s">
        <v>463</v>
      </c>
      <c r="I6" s="13" t="s">
        <v>531</v>
      </c>
      <c r="J6" s="260" t="s">
        <v>521</v>
      </c>
      <c r="L6" s="14" t="s">
        <v>553</v>
      </c>
      <c r="M6" s="13" t="s">
        <v>558</v>
      </c>
    </row>
    <row r="7" spans="1:14" x14ac:dyDescent="0.2">
      <c r="A7" s="14"/>
      <c r="B7" s="14" t="s">
        <v>507</v>
      </c>
      <c r="C7" s="258" t="s">
        <v>568</v>
      </c>
      <c r="D7" s="12">
        <v>22</v>
      </c>
      <c r="E7" s="12"/>
      <c r="G7" s="14" t="s">
        <v>536</v>
      </c>
      <c r="H7" s="14" t="s">
        <v>544</v>
      </c>
      <c r="I7" s="13" t="s">
        <v>581</v>
      </c>
      <c r="J7" s="260" t="s">
        <v>518</v>
      </c>
      <c r="L7" s="14" t="s">
        <v>554</v>
      </c>
      <c r="M7" s="13" t="s">
        <v>559</v>
      </c>
    </row>
    <row r="8" spans="1:14" x14ac:dyDescent="0.2">
      <c r="A8" s="14"/>
      <c r="B8" s="14" t="s">
        <v>585</v>
      </c>
      <c r="C8" s="258" t="s">
        <v>569</v>
      </c>
      <c r="D8" s="12">
        <v>23</v>
      </c>
      <c r="E8" s="12"/>
      <c r="G8" s="14" t="s">
        <v>537</v>
      </c>
      <c r="H8" s="14" t="s">
        <v>545</v>
      </c>
      <c r="I8" s="13" t="s">
        <v>582</v>
      </c>
      <c r="J8" s="260"/>
      <c r="L8" s="14" t="s">
        <v>555</v>
      </c>
      <c r="M8" s="13" t="s">
        <v>560</v>
      </c>
    </row>
    <row r="9" spans="1:14" x14ac:dyDescent="0.2">
      <c r="A9" s="14"/>
      <c r="B9" s="14" t="s">
        <v>584</v>
      </c>
      <c r="C9" s="258" t="s">
        <v>570</v>
      </c>
      <c r="D9" s="12"/>
      <c r="E9" s="12"/>
      <c r="G9" s="14"/>
      <c r="H9" s="14" t="s">
        <v>517</v>
      </c>
      <c r="I9" s="13" t="s">
        <v>583</v>
      </c>
      <c r="J9" s="14" t="s">
        <v>13</v>
      </c>
      <c r="L9" s="14" t="s">
        <v>556</v>
      </c>
      <c r="M9" s="13" t="s">
        <v>561</v>
      </c>
    </row>
    <row r="10" spans="1:14" x14ac:dyDescent="0.2">
      <c r="A10" s="14"/>
      <c r="B10" s="14" t="s">
        <v>508</v>
      </c>
      <c r="C10" s="258" t="s">
        <v>571</v>
      </c>
      <c r="D10" s="12"/>
      <c r="E10" s="12"/>
      <c r="G10" s="14"/>
      <c r="H10" s="14" t="s">
        <v>546</v>
      </c>
      <c r="I10" s="13" t="s">
        <v>221</v>
      </c>
      <c r="J10" s="260" t="s">
        <v>526</v>
      </c>
      <c r="L10" s="14" t="s">
        <v>557</v>
      </c>
      <c r="M10" s="13" t="s">
        <v>518</v>
      </c>
    </row>
    <row r="11" spans="1:14" x14ac:dyDescent="0.2">
      <c r="A11" s="14"/>
      <c r="B11" s="14" t="s">
        <v>509</v>
      </c>
      <c r="C11" s="258" t="s">
        <v>572</v>
      </c>
      <c r="D11" s="12"/>
      <c r="E11" s="12"/>
      <c r="G11" s="14"/>
      <c r="H11" s="14" t="s">
        <v>547</v>
      </c>
      <c r="J11" s="260" t="s">
        <v>527</v>
      </c>
      <c r="L11" s="14"/>
      <c r="M11" s="13" t="s">
        <v>562</v>
      </c>
    </row>
    <row r="12" spans="1:14" x14ac:dyDescent="0.2">
      <c r="A12" s="14"/>
      <c r="B12" s="14" t="s">
        <v>510</v>
      </c>
      <c r="C12" s="258" t="s">
        <v>268</v>
      </c>
      <c r="D12" s="12"/>
      <c r="E12" s="12"/>
      <c r="G12" s="14"/>
      <c r="H12" s="14" t="s">
        <v>548</v>
      </c>
      <c r="J12" s="260" t="s">
        <v>528</v>
      </c>
      <c r="L12" s="14"/>
      <c r="M12" s="13" t="s">
        <v>563</v>
      </c>
    </row>
    <row r="13" spans="1:14" x14ac:dyDescent="0.2">
      <c r="A13" s="14"/>
      <c r="B13" s="14" t="s">
        <v>511</v>
      </c>
      <c r="C13" s="258" t="s">
        <v>222</v>
      </c>
      <c r="D13" s="12"/>
      <c r="G13" s="14"/>
      <c r="H13" s="14"/>
      <c r="J13" s="260" t="s">
        <v>518</v>
      </c>
      <c r="L13" s="14"/>
    </row>
    <row r="14" spans="1:14" x14ac:dyDescent="0.2">
      <c r="A14" s="14"/>
      <c r="B14" s="14" t="s">
        <v>512</v>
      </c>
      <c r="C14" s="258" t="s">
        <v>273</v>
      </c>
      <c r="D14" s="12"/>
      <c r="G14" s="14"/>
      <c r="H14" s="14"/>
      <c r="L14" s="14"/>
    </row>
    <row r="15" spans="1:14" x14ac:dyDescent="0.2">
      <c r="A15" s="14"/>
      <c r="B15" s="14" t="s">
        <v>513</v>
      </c>
      <c r="C15" s="258" t="s">
        <v>271</v>
      </c>
      <c r="D15" s="12"/>
      <c r="G15" s="14"/>
      <c r="H15" s="14"/>
      <c r="J15" s="14" t="s">
        <v>15</v>
      </c>
      <c r="L15" s="14"/>
    </row>
    <row r="16" spans="1:14" x14ac:dyDescent="0.2">
      <c r="A16" s="12"/>
      <c r="B16" s="14" t="s">
        <v>514</v>
      </c>
      <c r="C16" s="258" t="s">
        <v>269</v>
      </c>
      <c r="D16" s="12"/>
      <c r="G16" s="12"/>
      <c r="H16" s="12"/>
      <c r="J16" s="260" t="s">
        <v>522</v>
      </c>
      <c r="L16" s="14"/>
    </row>
    <row r="17" spans="1:14" x14ac:dyDescent="0.2">
      <c r="A17" s="12"/>
      <c r="B17" s="12" t="s">
        <v>515</v>
      </c>
      <c r="C17" s="258" t="s">
        <v>573</v>
      </c>
      <c r="D17" s="12"/>
      <c r="G17" s="12"/>
      <c r="H17" s="12"/>
      <c r="J17" s="260" t="s">
        <v>523</v>
      </c>
      <c r="L17" s="14"/>
    </row>
    <row r="18" spans="1:14" x14ac:dyDescent="0.2">
      <c r="A18" s="12"/>
      <c r="B18" s="12" t="s">
        <v>516</v>
      </c>
      <c r="C18" s="258" t="s">
        <v>420</v>
      </c>
      <c r="D18" s="12"/>
      <c r="G18" s="12"/>
      <c r="H18" s="12"/>
      <c r="J18" s="260" t="s">
        <v>524</v>
      </c>
      <c r="L18" s="14"/>
    </row>
    <row r="19" spans="1:14" x14ac:dyDescent="0.2">
      <c r="A19" s="12"/>
      <c r="B19" s="12" t="s">
        <v>517</v>
      </c>
      <c r="C19" s="258" t="s">
        <v>434</v>
      </c>
      <c r="D19" s="12"/>
      <c r="G19" s="12"/>
      <c r="H19" s="12"/>
      <c r="J19" s="260" t="s">
        <v>525</v>
      </c>
      <c r="L19" s="14"/>
    </row>
    <row r="20" spans="1:14" x14ac:dyDescent="0.2">
      <c r="A20" s="12"/>
      <c r="B20" s="12"/>
      <c r="C20" s="258" t="s">
        <v>574</v>
      </c>
      <c r="D20" s="12"/>
      <c r="G20" s="12"/>
      <c r="H20" s="12"/>
      <c r="J20" s="260" t="s">
        <v>518</v>
      </c>
      <c r="L20" s="14"/>
    </row>
    <row r="21" spans="1:14" x14ac:dyDescent="0.2">
      <c r="A21" s="12"/>
      <c r="B21" s="12"/>
      <c r="C21" s="258" t="s">
        <v>180</v>
      </c>
      <c r="D21" s="12"/>
      <c r="G21" s="12"/>
      <c r="H21" s="12"/>
      <c r="L21" s="14"/>
    </row>
    <row r="22" spans="1:14" x14ac:dyDescent="0.2">
      <c r="A22" s="12"/>
      <c r="B22" s="12"/>
      <c r="C22" s="258" t="s">
        <v>195</v>
      </c>
      <c r="D22" s="12"/>
      <c r="G22" s="12"/>
      <c r="H22" s="12"/>
      <c r="J22" s="14" t="s">
        <v>531</v>
      </c>
      <c r="K22" s="174"/>
      <c r="L22" s="13"/>
      <c r="N22"/>
    </row>
    <row r="23" spans="1:14" x14ac:dyDescent="0.2">
      <c r="A23" s="12"/>
      <c r="B23" s="12"/>
      <c r="C23" s="258" t="s">
        <v>193</v>
      </c>
      <c r="D23" s="12"/>
      <c r="G23" s="12"/>
      <c r="H23" s="12"/>
      <c r="J23" s="14" t="s">
        <v>530</v>
      </c>
      <c r="K23" s="174"/>
      <c r="L23" s="13"/>
      <c r="N23"/>
    </row>
    <row r="24" spans="1:14" x14ac:dyDescent="0.2">
      <c r="A24" s="12"/>
      <c r="B24" s="12"/>
      <c r="C24" s="258" t="s">
        <v>575</v>
      </c>
      <c r="D24" s="12"/>
      <c r="G24" s="12"/>
      <c r="H24" s="12"/>
      <c r="J24" s="260"/>
      <c r="K24" s="174"/>
      <c r="L24" s="174"/>
    </row>
    <row r="25" spans="1:14" x14ac:dyDescent="0.2">
      <c r="A25" s="12"/>
      <c r="B25" s="12"/>
      <c r="C25" s="258" t="s">
        <v>120</v>
      </c>
      <c r="D25" s="12"/>
      <c r="G25" s="12"/>
      <c r="H25" s="12"/>
      <c r="J25" s="14" t="s">
        <v>581</v>
      </c>
      <c r="K25" s="174"/>
      <c r="L25" s="174"/>
      <c r="N25"/>
    </row>
    <row r="26" spans="1:14" x14ac:dyDescent="0.2">
      <c r="A26" s="14"/>
      <c r="B26" s="12"/>
      <c r="C26" s="258" t="s">
        <v>43</v>
      </c>
      <c r="D26" s="12"/>
      <c r="G26" s="14"/>
      <c r="H26" s="14"/>
      <c r="J26" s="260" t="s">
        <v>522</v>
      </c>
      <c r="K26" s="174"/>
      <c r="L26" s="174"/>
      <c r="N26"/>
    </row>
    <row r="27" spans="1:14" x14ac:dyDescent="0.2">
      <c r="A27" s="14"/>
      <c r="B27" s="14"/>
      <c r="C27" s="258" t="s">
        <v>8</v>
      </c>
      <c r="D27" s="12"/>
      <c r="G27" s="14"/>
      <c r="H27" s="14"/>
      <c r="J27" s="260" t="s">
        <v>523</v>
      </c>
      <c r="K27" s="174"/>
      <c r="L27" s="174"/>
      <c r="N27"/>
    </row>
    <row r="28" spans="1:14" x14ac:dyDescent="0.2">
      <c r="A28" s="14"/>
      <c r="B28" s="14"/>
      <c r="C28" s="258" t="s">
        <v>10</v>
      </c>
      <c r="D28" s="12"/>
      <c r="G28" s="14"/>
      <c r="H28" s="14"/>
      <c r="J28" s="260" t="s">
        <v>524</v>
      </c>
      <c r="K28" s="174"/>
      <c r="L28" s="174"/>
      <c r="N28"/>
    </row>
    <row r="29" spans="1:14" x14ac:dyDescent="0.2">
      <c r="A29" s="14"/>
      <c r="B29" s="14"/>
      <c r="C29" s="258" t="s">
        <v>576</v>
      </c>
      <c r="D29" s="12"/>
      <c r="G29" s="14"/>
      <c r="H29" s="14"/>
      <c r="J29" s="260" t="s">
        <v>525</v>
      </c>
      <c r="K29" s="174"/>
      <c r="L29" s="174"/>
      <c r="N29"/>
    </row>
    <row r="30" spans="1:14" x14ac:dyDescent="0.2">
      <c r="A30" s="14"/>
      <c r="B30" s="14"/>
      <c r="C30" s="258" t="s">
        <v>577</v>
      </c>
      <c r="D30" s="12"/>
      <c r="G30" s="14"/>
      <c r="H30" s="14"/>
      <c r="J30" s="260" t="s">
        <v>518</v>
      </c>
      <c r="K30" s="174"/>
      <c r="L30" s="174"/>
      <c r="N30"/>
    </row>
    <row r="31" spans="1:14" x14ac:dyDescent="0.2">
      <c r="A31" s="14"/>
      <c r="B31" s="14"/>
      <c r="C31" s="258" t="s">
        <v>578</v>
      </c>
      <c r="D31" s="12"/>
      <c r="G31" s="14"/>
      <c r="H31" s="14"/>
      <c r="K31" s="174"/>
      <c r="L31" s="174"/>
    </row>
    <row r="32" spans="1:14" x14ac:dyDescent="0.2">
      <c r="A32" s="14"/>
      <c r="B32" s="14"/>
      <c r="C32" s="258" t="s">
        <v>365</v>
      </c>
      <c r="D32" s="12"/>
      <c r="G32" s="14"/>
      <c r="H32" s="14"/>
      <c r="J32" s="14" t="s">
        <v>582</v>
      </c>
      <c r="K32" s="174"/>
      <c r="L32" s="174"/>
      <c r="N32"/>
    </row>
    <row r="33" spans="1:14" x14ac:dyDescent="0.2">
      <c r="A33" s="14"/>
      <c r="B33" s="14"/>
      <c r="C33" s="258" t="s">
        <v>579</v>
      </c>
      <c r="D33" s="12"/>
      <c r="G33" s="14"/>
      <c r="H33" s="14"/>
      <c r="J33" s="260" t="s">
        <v>522</v>
      </c>
      <c r="K33" s="174"/>
      <c r="L33" s="174"/>
      <c r="N33"/>
    </row>
    <row r="34" spans="1:14" x14ac:dyDescent="0.2">
      <c r="A34" s="14"/>
      <c r="B34" s="14"/>
      <c r="C34" s="258" t="s">
        <v>580</v>
      </c>
      <c r="D34" s="12"/>
      <c r="G34" s="14"/>
      <c r="H34" s="14"/>
      <c r="J34" s="260" t="s">
        <v>523</v>
      </c>
      <c r="K34" s="174"/>
      <c r="L34" s="174"/>
      <c r="N34"/>
    </row>
    <row r="35" spans="1:14" x14ac:dyDescent="0.2">
      <c r="A35" s="14"/>
      <c r="B35" s="14"/>
      <c r="C35" s="14"/>
      <c r="D35" s="12"/>
      <c r="G35" s="14"/>
      <c r="H35" s="14"/>
      <c r="J35" s="260" t="s">
        <v>524</v>
      </c>
      <c r="K35" s="174"/>
      <c r="L35" s="174"/>
      <c r="N35"/>
    </row>
    <row r="36" spans="1:14" x14ac:dyDescent="0.2">
      <c r="A36" s="14"/>
      <c r="B36" s="14"/>
      <c r="C36" s="14"/>
      <c r="D36" s="12"/>
      <c r="G36" s="14"/>
      <c r="H36" s="14"/>
      <c r="J36" s="260" t="s">
        <v>525</v>
      </c>
      <c r="K36" s="174"/>
      <c r="L36" s="174"/>
      <c r="N36"/>
    </row>
    <row r="37" spans="1:14" x14ac:dyDescent="0.2">
      <c r="A37" s="14"/>
      <c r="B37" s="14"/>
      <c r="C37" s="14"/>
      <c r="D37" s="12"/>
      <c r="G37" s="14"/>
      <c r="H37" s="14"/>
      <c r="J37" s="260" t="s">
        <v>518</v>
      </c>
      <c r="K37" s="174"/>
      <c r="L37" s="174"/>
      <c r="N37"/>
    </row>
    <row r="38" spans="1:14" x14ac:dyDescent="0.2">
      <c r="A38" s="14"/>
      <c r="B38" s="14"/>
      <c r="C38" s="14"/>
      <c r="D38" s="12"/>
      <c r="G38" s="14"/>
      <c r="H38" s="14"/>
      <c r="K38" s="174"/>
      <c r="L38" s="174"/>
    </row>
    <row r="39" spans="1:14" x14ac:dyDescent="0.2">
      <c r="A39" s="14"/>
      <c r="B39" s="14"/>
      <c r="C39" s="14"/>
      <c r="D39" s="12"/>
      <c r="G39" s="14"/>
      <c r="H39" s="14"/>
      <c r="J39" s="14" t="s">
        <v>583</v>
      </c>
      <c r="K39" s="174"/>
      <c r="L39" s="174"/>
      <c r="N39"/>
    </row>
    <row r="40" spans="1:14" x14ac:dyDescent="0.2">
      <c r="A40" s="14"/>
      <c r="B40" s="14"/>
      <c r="C40" s="14"/>
      <c r="D40" s="12"/>
      <c r="G40" s="14"/>
      <c r="H40" s="14"/>
      <c r="J40" s="260" t="s">
        <v>519</v>
      </c>
      <c r="K40" s="174"/>
      <c r="L40" s="174"/>
      <c r="N40"/>
    </row>
    <row r="41" spans="1:14" x14ac:dyDescent="0.2">
      <c r="A41" s="14"/>
      <c r="B41" s="14"/>
      <c r="C41" s="14"/>
      <c r="D41" s="12"/>
      <c r="G41" s="14"/>
      <c r="H41" s="14"/>
      <c r="J41" s="260" t="s">
        <v>520</v>
      </c>
      <c r="K41" s="174"/>
      <c r="L41" s="174"/>
      <c r="N41"/>
    </row>
    <row r="42" spans="1:14" x14ac:dyDescent="0.2">
      <c r="A42" s="14"/>
      <c r="B42" s="14"/>
      <c r="C42" s="14"/>
      <c r="D42" s="12"/>
      <c r="G42" s="14"/>
      <c r="H42" s="14"/>
      <c r="J42" s="260" t="s">
        <v>521</v>
      </c>
      <c r="K42" s="174"/>
      <c r="L42" s="174"/>
      <c r="N42"/>
    </row>
    <row r="43" spans="1:14" x14ac:dyDescent="0.2">
      <c r="A43" s="14"/>
      <c r="B43" s="14"/>
      <c r="C43" s="14"/>
      <c r="D43" s="12"/>
      <c r="G43" s="14"/>
      <c r="H43" s="14"/>
      <c r="J43" s="260" t="s">
        <v>518</v>
      </c>
      <c r="K43" s="174"/>
      <c r="L43" s="174"/>
      <c r="N43"/>
    </row>
    <row r="44" spans="1:14" x14ac:dyDescent="0.2">
      <c r="A44" s="14"/>
      <c r="B44" s="14"/>
      <c r="C44" s="14"/>
      <c r="D44" s="12"/>
      <c r="G44" s="14"/>
      <c r="H44" s="14"/>
      <c r="K44" s="174"/>
      <c r="L44" s="174"/>
    </row>
    <row r="45" spans="1:14" x14ac:dyDescent="0.2">
      <c r="A45" s="14"/>
      <c r="B45" s="14"/>
      <c r="C45" s="14"/>
      <c r="D45" s="12"/>
      <c r="G45" s="14"/>
      <c r="H45" s="14"/>
      <c r="J45" s="260" t="s">
        <v>221</v>
      </c>
      <c r="K45" s="174"/>
      <c r="L45" s="174"/>
      <c r="N45"/>
    </row>
    <row r="46" spans="1:14" x14ac:dyDescent="0.2">
      <c r="A46" s="14"/>
      <c r="B46" s="14"/>
      <c r="C46" s="14"/>
      <c r="D46" s="12"/>
      <c r="G46" s="14"/>
      <c r="H46" s="14"/>
      <c r="J46" s="260" t="s">
        <v>522</v>
      </c>
      <c r="K46" s="174"/>
      <c r="L46" s="174"/>
      <c r="N46"/>
    </row>
    <row r="47" spans="1:14" x14ac:dyDescent="0.2">
      <c r="A47" s="14"/>
      <c r="B47" s="14"/>
      <c r="C47" s="14"/>
      <c r="D47" s="12"/>
      <c r="G47" s="14"/>
      <c r="H47" s="14"/>
      <c r="J47" s="260" t="s">
        <v>523</v>
      </c>
      <c r="K47" s="174"/>
      <c r="L47" s="174"/>
      <c r="N47"/>
    </row>
    <row r="48" spans="1:14" x14ac:dyDescent="0.2">
      <c r="A48" s="14"/>
      <c r="B48" s="14"/>
      <c r="C48" s="14"/>
      <c r="D48" s="12"/>
      <c r="G48" s="14"/>
      <c r="H48" s="14"/>
      <c r="J48" s="260" t="s">
        <v>529</v>
      </c>
      <c r="K48" s="174"/>
      <c r="L48" s="174"/>
      <c r="N48"/>
    </row>
    <row r="49" spans="1:14" x14ac:dyDescent="0.2">
      <c r="A49" s="14"/>
      <c r="B49" s="14"/>
      <c r="C49" s="14"/>
      <c r="D49" s="12"/>
      <c r="G49" s="14"/>
      <c r="H49" s="14"/>
      <c r="J49" s="260" t="s">
        <v>518</v>
      </c>
      <c r="K49" s="174"/>
      <c r="L49" s="174"/>
      <c r="N49"/>
    </row>
    <row r="50" spans="1:14" x14ac:dyDescent="0.2">
      <c r="A50" s="14"/>
      <c r="B50" s="14"/>
      <c r="C50" s="14"/>
      <c r="D50" s="12"/>
      <c r="G50" s="14"/>
      <c r="H50" s="14"/>
    </row>
    <row r="51" spans="1:14" x14ac:dyDescent="0.2">
      <c r="A51" s="14"/>
      <c r="B51" s="14"/>
      <c r="C51" s="14"/>
      <c r="D51" s="12"/>
      <c r="G51" s="14"/>
      <c r="H51" s="14"/>
    </row>
    <row r="52" spans="1:14" x14ac:dyDescent="0.2">
      <c r="A52" s="14"/>
      <c r="B52" s="14"/>
      <c r="C52" s="14"/>
      <c r="D52" s="12"/>
      <c r="G52" s="14"/>
      <c r="H52" s="14"/>
    </row>
    <row r="53" spans="1:14" x14ac:dyDescent="0.2">
      <c r="A53" s="14"/>
      <c r="B53" s="14"/>
      <c r="C53" s="14"/>
      <c r="D53" s="12"/>
      <c r="G53" s="14"/>
      <c r="H53" s="14"/>
    </row>
    <row r="54" spans="1:14" x14ac:dyDescent="0.2">
      <c r="A54" s="14"/>
      <c r="B54" s="14"/>
      <c r="C54" s="14"/>
      <c r="D54" s="12"/>
      <c r="G54" s="14"/>
      <c r="H54" s="14"/>
    </row>
    <row r="55" spans="1:14" x14ac:dyDescent="0.2">
      <c r="A55" s="14"/>
      <c r="B55" s="14"/>
      <c r="C55" s="14"/>
      <c r="D55" s="12"/>
      <c r="G55" s="14"/>
      <c r="H55" s="14"/>
    </row>
    <row r="56" spans="1:14" x14ac:dyDescent="0.2">
      <c r="A56" s="14"/>
      <c r="B56" s="14"/>
      <c r="C56" s="14"/>
      <c r="D56" s="12"/>
      <c r="G56" s="14"/>
      <c r="H56" s="14"/>
    </row>
    <row r="57" spans="1:14" x14ac:dyDescent="0.2">
      <c r="A57" s="14"/>
      <c r="B57" s="14"/>
      <c r="C57" s="14"/>
      <c r="D57" s="12"/>
      <c r="G57" s="14"/>
      <c r="H57" s="14"/>
    </row>
    <row r="58" spans="1:14" x14ac:dyDescent="0.2">
      <c r="A58" s="14"/>
      <c r="B58" s="14"/>
      <c r="C58" s="14"/>
      <c r="D58" s="12"/>
      <c r="G58" s="14"/>
      <c r="H58" s="14"/>
    </row>
    <row r="59" spans="1:14" x14ac:dyDescent="0.2">
      <c r="A59" s="14"/>
      <c r="B59" s="14"/>
      <c r="C59" s="14"/>
      <c r="D59" s="12"/>
      <c r="G59" s="14"/>
      <c r="H59" s="14"/>
    </row>
    <row r="60" spans="1:14" x14ac:dyDescent="0.2">
      <c r="A60" s="14"/>
      <c r="B60" s="14"/>
      <c r="C60" s="14"/>
      <c r="D60" s="12"/>
      <c r="G60" s="14"/>
      <c r="H60" s="14"/>
    </row>
    <row r="61" spans="1:14" x14ac:dyDescent="0.2">
      <c r="A61" s="14"/>
      <c r="B61" s="14"/>
      <c r="C61" s="14"/>
      <c r="D61" s="12"/>
      <c r="G61" s="14"/>
      <c r="H61" s="14"/>
    </row>
    <row r="62" spans="1:14" x14ac:dyDescent="0.2">
      <c r="A62" s="14"/>
      <c r="B62" s="14"/>
      <c r="C62" s="14"/>
      <c r="D62" s="12"/>
      <c r="G62" s="14"/>
      <c r="H62" s="14"/>
    </row>
    <row r="63" spans="1:14" x14ac:dyDescent="0.2">
      <c r="A63" s="14"/>
      <c r="B63" s="14"/>
      <c r="C63" s="14"/>
      <c r="D63" s="12"/>
      <c r="G63" s="14"/>
      <c r="H63" s="14"/>
    </row>
    <row r="64" spans="1:14" x14ac:dyDescent="0.2">
      <c r="A64" s="14"/>
      <c r="B64" s="14"/>
      <c r="C64" s="14"/>
      <c r="D64" s="12"/>
      <c r="G64" s="14"/>
      <c r="H64" s="14"/>
    </row>
    <row r="65" spans="1:8" x14ac:dyDescent="0.2">
      <c r="A65" s="14"/>
      <c r="B65" s="14"/>
      <c r="C65" s="14"/>
      <c r="D65" s="12"/>
      <c r="G65" s="14"/>
      <c r="H65" s="14"/>
    </row>
    <row r="66" spans="1:8" x14ac:dyDescent="0.2">
      <c r="A66" s="14"/>
      <c r="B66" s="14"/>
      <c r="C66" s="14"/>
      <c r="D66" s="12"/>
      <c r="G66" s="14"/>
      <c r="H66" s="14"/>
    </row>
    <row r="67" spans="1:8" x14ac:dyDescent="0.2">
      <c r="A67" s="14"/>
      <c r="B67" s="14"/>
      <c r="C67" s="14"/>
      <c r="D67" s="12"/>
      <c r="G67" s="14"/>
      <c r="H67" s="14"/>
    </row>
    <row r="68" spans="1:8" x14ac:dyDescent="0.2">
      <c r="A68" s="14"/>
      <c r="B68" s="14"/>
      <c r="C68" s="14"/>
      <c r="D68" s="12"/>
      <c r="G68" s="14"/>
      <c r="H68" s="14"/>
    </row>
    <row r="69" spans="1:8" x14ac:dyDescent="0.2">
      <c r="A69" s="14"/>
      <c r="B69" s="14"/>
      <c r="C69" s="14"/>
      <c r="D69" s="12"/>
      <c r="G69" s="14"/>
      <c r="H69" s="14"/>
    </row>
    <row r="70" spans="1:8" x14ac:dyDescent="0.2">
      <c r="A70" s="14"/>
      <c r="B70" s="14"/>
      <c r="C70" s="14"/>
      <c r="D70" s="12"/>
      <c r="G70" s="14"/>
      <c r="H70" s="14"/>
    </row>
    <row r="71" spans="1:8" x14ac:dyDescent="0.2">
      <c r="A71" s="14"/>
      <c r="B71" s="14"/>
      <c r="C71" s="14"/>
      <c r="D71" s="12"/>
      <c r="G71" s="14"/>
      <c r="H71" s="14"/>
    </row>
    <row r="72" spans="1:8" x14ac:dyDescent="0.2">
      <c r="A72" s="14"/>
      <c r="B72" s="14"/>
      <c r="C72" s="14"/>
      <c r="D72" s="12"/>
      <c r="G72" s="14"/>
      <c r="H72" s="14"/>
    </row>
    <row r="73" spans="1:8" x14ac:dyDescent="0.2">
      <c r="A73" s="14"/>
      <c r="B73" s="14"/>
      <c r="C73" s="14"/>
      <c r="D73" s="12"/>
      <c r="G73" s="14"/>
      <c r="H73" s="14"/>
    </row>
    <row r="74" spans="1:8" x14ac:dyDescent="0.2">
      <c r="A74" s="14"/>
      <c r="B74" s="14"/>
      <c r="C74" s="14"/>
      <c r="D74" s="12"/>
      <c r="G74" s="14"/>
      <c r="H74" s="14"/>
    </row>
    <row r="75" spans="1:8" x14ac:dyDescent="0.2">
      <c r="A75" s="14"/>
      <c r="B75" s="14"/>
      <c r="C75" s="14"/>
      <c r="D75" s="12"/>
      <c r="G75" s="14"/>
      <c r="H75" s="14"/>
    </row>
    <row r="76" spans="1:8" x14ac:dyDescent="0.2">
      <c r="A76" s="14"/>
      <c r="B76" s="14"/>
      <c r="C76" s="14"/>
      <c r="D76" s="12"/>
      <c r="G76" s="14"/>
      <c r="H76" s="14"/>
    </row>
    <row r="77" spans="1:8" x14ac:dyDescent="0.2">
      <c r="A77" s="14"/>
      <c r="B77" s="14"/>
      <c r="C77" s="14"/>
      <c r="D77" s="12"/>
      <c r="G77" s="14"/>
      <c r="H77" s="14"/>
    </row>
    <row r="78" spans="1:8" x14ac:dyDescent="0.2">
      <c r="A78" s="14"/>
      <c r="B78" s="14"/>
      <c r="C78" s="14"/>
      <c r="D78" s="12"/>
      <c r="G78" s="14"/>
      <c r="H78" s="14"/>
    </row>
    <row r="79" spans="1:8" x14ac:dyDescent="0.2">
      <c r="A79" s="14"/>
      <c r="B79" s="14"/>
      <c r="C79" s="14"/>
      <c r="D79" s="12"/>
      <c r="G79" s="14"/>
      <c r="H79" s="14"/>
    </row>
    <row r="80" spans="1:8" x14ac:dyDescent="0.2">
      <c r="A80" s="14"/>
      <c r="B80" s="14"/>
      <c r="C80" s="14"/>
      <c r="D80" s="12"/>
      <c r="G80" s="14"/>
      <c r="H80" s="14"/>
    </row>
    <row r="81" spans="1:8" x14ac:dyDescent="0.2">
      <c r="A81" s="14"/>
      <c r="B81" s="14"/>
      <c r="C81" s="14"/>
      <c r="D81" s="12"/>
      <c r="G81" s="14"/>
      <c r="H81" s="14"/>
    </row>
    <row r="82" spans="1:8" x14ac:dyDescent="0.2">
      <c r="A82" s="14"/>
      <c r="B82" s="14"/>
      <c r="C82" s="14"/>
      <c r="D82" s="12"/>
      <c r="G82" s="14"/>
      <c r="H82" s="14"/>
    </row>
    <row r="83" spans="1:8" x14ac:dyDescent="0.2">
      <c r="A83" s="14"/>
      <c r="B83" s="14"/>
      <c r="C83" s="14"/>
      <c r="D83" s="12"/>
      <c r="G83" s="14"/>
      <c r="H83" s="14"/>
    </row>
    <row r="84" spans="1:8" x14ac:dyDescent="0.2">
      <c r="A84" s="14"/>
      <c r="B84" s="14"/>
      <c r="C84" s="14"/>
      <c r="D84" s="12"/>
      <c r="G84" s="14"/>
      <c r="H84" s="14"/>
    </row>
    <row r="85" spans="1:8" x14ac:dyDescent="0.2">
      <c r="A85" s="14"/>
      <c r="B85" s="14"/>
      <c r="C85" s="14"/>
      <c r="D85" s="12"/>
      <c r="G85" s="14"/>
      <c r="H85" s="14"/>
    </row>
    <row r="86" spans="1:8" x14ac:dyDescent="0.2">
      <c r="A86" s="14"/>
      <c r="B86" s="14"/>
      <c r="C86" s="14"/>
      <c r="D86" s="12"/>
      <c r="G86" s="14"/>
      <c r="H86" s="14"/>
    </row>
    <row r="87" spans="1:8" x14ac:dyDescent="0.2">
      <c r="A87" s="14"/>
      <c r="B87" s="14"/>
      <c r="C87" s="14"/>
      <c r="D87" s="12"/>
      <c r="G87" s="14"/>
      <c r="H87" s="14"/>
    </row>
    <row r="88" spans="1:8" x14ac:dyDescent="0.2">
      <c r="A88" s="14"/>
      <c r="B88" s="14"/>
      <c r="C88" s="14"/>
      <c r="D88" s="12"/>
      <c r="G88" s="14"/>
      <c r="H88" s="14"/>
    </row>
    <row r="89" spans="1:8" x14ac:dyDescent="0.2">
      <c r="A89" s="14"/>
      <c r="B89" s="14"/>
      <c r="C89" s="14"/>
      <c r="D89" s="12"/>
      <c r="G89" s="14"/>
      <c r="H89" s="14"/>
    </row>
    <row r="90" spans="1:8" x14ac:dyDescent="0.2">
      <c r="A90" s="14"/>
      <c r="B90" s="14"/>
      <c r="C90" s="14"/>
      <c r="D90" s="12"/>
      <c r="G90" s="14"/>
      <c r="H90" s="14"/>
    </row>
    <row r="91" spans="1:8" x14ac:dyDescent="0.2">
      <c r="A91" s="14"/>
      <c r="B91" s="14"/>
      <c r="C91" s="14"/>
      <c r="D91" s="12"/>
      <c r="G91" s="14"/>
      <c r="H91" s="14"/>
    </row>
    <row r="92" spans="1:8" x14ac:dyDescent="0.2">
      <c r="A92" s="14"/>
      <c r="B92" s="14"/>
      <c r="C92" s="14"/>
      <c r="D92" s="12"/>
      <c r="G92" s="14"/>
      <c r="H92" s="14"/>
    </row>
    <row r="93" spans="1:8" x14ac:dyDescent="0.2">
      <c r="A93" s="14"/>
      <c r="B93" s="14"/>
      <c r="C93" s="14"/>
      <c r="D93" s="12"/>
      <c r="G93" s="14"/>
      <c r="H93" s="14"/>
    </row>
    <row r="94" spans="1:8" x14ac:dyDescent="0.2">
      <c r="A94" s="14"/>
      <c r="B94" s="14"/>
      <c r="C94" s="14"/>
      <c r="D94" s="12"/>
      <c r="G94" s="14"/>
      <c r="H94" s="14"/>
    </row>
    <row r="95" spans="1:8" x14ac:dyDescent="0.2">
      <c r="A95" s="14"/>
      <c r="B95" s="14"/>
      <c r="C95" s="14"/>
      <c r="D95" s="12"/>
      <c r="G95" s="14"/>
      <c r="H95" s="14"/>
    </row>
    <row r="96" spans="1:8" x14ac:dyDescent="0.2">
      <c r="A96" s="14"/>
      <c r="B96" s="14"/>
      <c r="C96" s="14"/>
      <c r="D96" s="12"/>
      <c r="G96" s="14"/>
      <c r="H96" s="14"/>
    </row>
    <row r="97" spans="1:8" x14ac:dyDescent="0.2">
      <c r="A97" s="14"/>
      <c r="B97" s="14"/>
      <c r="C97" s="14"/>
      <c r="D97" s="12"/>
      <c r="G97" s="14"/>
      <c r="H97" s="14"/>
    </row>
    <row r="98" spans="1:8" x14ac:dyDescent="0.2">
      <c r="A98" s="14"/>
      <c r="B98" s="14"/>
      <c r="C98" s="14"/>
      <c r="D98" s="12"/>
      <c r="G98" s="14"/>
      <c r="H98" s="14"/>
    </row>
    <row r="99" spans="1:8" x14ac:dyDescent="0.2">
      <c r="A99" s="14"/>
      <c r="B99" s="14"/>
      <c r="C99" s="14"/>
      <c r="D99" s="12"/>
      <c r="G99" s="14"/>
      <c r="H99" s="14"/>
    </row>
    <row r="100" spans="1:8" x14ac:dyDescent="0.2">
      <c r="A100" s="14"/>
      <c r="B100" s="14"/>
      <c r="C100" s="14"/>
      <c r="D100" s="12"/>
      <c r="G100" s="14"/>
      <c r="H100" s="14"/>
    </row>
    <row r="101" spans="1:8" x14ac:dyDescent="0.2">
      <c r="A101" s="14"/>
      <c r="B101" s="14"/>
      <c r="C101" s="14"/>
      <c r="D101" s="12"/>
      <c r="G101" s="14"/>
      <c r="H101" s="14"/>
    </row>
    <row r="102" spans="1:8" x14ac:dyDescent="0.2">
      <c r="A102" s="14"/>
      <c r="B102" s="14"/>
      <c r="C102" s="14"/>
      <c r="D102" s="12"/>
      <c r="G102" s="14"/>
      <c r="H102" s="14"/>
    </row>
    <row r="103" spans="1:8" x14ac:dyDescent="0.2">
      <c r="A103" s="14"/>
      <c r="B103" s="14"/>
      <c r="C103" s="14"/>
      <c r="D103" s="12"/>
      <c r="G103" s="14"/>
      <c r="H103" s="14"/>
    </row>
    <row r="104" spans="1:8" x14ac:dyDescent="0.2">
      <c r="A104" s="14"/>
      <c r="B104" s="14"/>
      <c r="C104" s="14"/>
      <c r="D104" s="12"/>
      <c r="G104" s="14"/>
      <c r="H104" s="14"/>
    </row>
    <row r="105" spans="1:8" x14ac:dyDescent="0.2">
      <c r="A105" s="14"/>
      <c r="B105" s="14"/>
      <c r="C105" s="14"/>
      <c r="D105" s="12"/>
      <c r="G105" s="14"/>
      <c r="H105" s="14"/>
    </row>
    <row r="106" spans="1:8" x14ac:dyDescent="0.2">
      <c r="A106" s="14"/>
      <c r="B106" s="14"/>
      <c r="C106" s="14"/>
      <c r="D106" s="12"/>
      <c r="G106" s="14"/>
      <c r="H106" s="14"/>
    </row>
    <row r="107" spans="1:8" x14ac:dyDescent="0.2">
      <c r="A107" s="14"/>
      <c r="B107" s="14"/>
      <c r="C107" s="14"/>
      <c r="D107" s="12"/>
      <c r="G107" s="14"/>
      <c r="H107" s="14"/>
    </row>
    <row r="108" spans="1:8" x14ac:dyDescent="0.2">
      <c r="A108" s="14"/>
      <c r="B108" s="14"/>
      <c r="C108" s="14"/>
      <c r="D108" s="12"/>
      <c r="G108" s="14"/>
      <c r="H108" s="14"/>
    </row>
    <row r="109" spans="1:8" x14ac:dyDescent="0.2">
      <c r="A109" s="14"/>
      <c r="B109" s="14"/>
      <c r="C109" s="14"/>
      <c r="D109" s="12"/>
      <c r="G109" s="14"/>
      <c r="H109" s="14"/>
    </row>
    <row r="110" spans="1:8" x14ac:dyDescent="0.2">
      <c r="A110" s="14"/>
      <c r="B110" s="14"/>
      <c r="C110" s="14"/>
      <c r="D110" s="12"/>
      <c r="G110" s="14"/>
      <c r="H110" s="14"/>
    </row>
    <row r="111" spans="1:8" x14ac:dyDescent="0.2">
      <c r="A111" s="14"/>
      <c r="B111" s="14"/>
      <c r="C111" s="14"/>
      <c r="D111" s="12"/>
      <c r="G111" s="14"/>
      <c r="H111" s="14"/>
    </row>
    <row r="112" spans="1:8" x14ac:dyDescent="0.2">
      <c r="A112" s="14"/>
      <c r="B112" s="14"/>
      <c r="C112" s="14"/>
      <c r="D112" s="12"/>
      <c r="G112" s="14"/>
      <c r="H112" s="14"/>
    </row>
    <row r="113" spans="1:8" x14ac:dyDescent="0.2">
      <c r="A113" s="14"/>
      <c r="B113" s="14"/>
      <c r="C113" s="14"/>
      <c r="D113" s="12"/>
      <c r="G113" s="14"/>
      <c r="H113" s="14"/>
    </row>
    <row r="114" spans="1:8" x14ac:dyDescent="0.2">
      <c r="A114" s="14"/>
      <c r="B114" s="14"/>
      <c r="C114" s="14"/>
      <c r="D114" s="12"/>
      <c r="G114" s="14"/>
      <c r="H114" s="14"/>
    </row>
    <row r="115" spans="1:8" x14ac:dyDescent="0.2">
      <c r="A115" s="14"/>
      <c r="B115" s="14"/>
      <c r="C115" s="14"/>
      <c r="D115" s="12"/>
      <c r="G115" s="14"/>
      <c r="H115" s="14"/>
    </row>
    <row r="116" spans="1:8" x14ac:dyDescent="0.2">
      <c r="A116" s="14"/>
      <c r="B116" s="14"/>
      <c r="C116" s="14"/>
      <c r="D116" s="12"/>
      <c r="G116" s="14"/>
      <c r="H116" s="14"/>
    </row>
    <row r="117" spans="1:8" x14ac:dyDescent="0.2">
      <c r="A117" s="14"/>
      <c r="B117" s="14"/>
      <c r="C117" s="14"/>
      <c r="D117" s="12"/>
      <c r="G117" s="14"/>
      <c r="H117" s="14"/>
    </row>
    <row r="118" spans="1:8" x14ac:dyDescent="0.2">
      <c r="A118" s="14"/>
      <c r="B118" s="14"/>
      <c r="C118" s="14"/>
      <c r="D118" s="12"/>
      <c r="G118" s="14"/>
      <c r="H118" s="14"/>
    </row>
    <row r="119" spans="1:8" x14ac:dyDescent="0.2">
      <c r="A119" s="14"/>
      <c r="B119" s="14"/>
      <c r="C119" s="14"/>
      <c r="D119" s="12"/>
      <c r="G119" s="14"/>
      <c r="H119" s="14"/>
    </row>
    <row r="120" spans="1:8" x14ac:dyDescent="0.2">
      <c r="A120" s="14"/>
      <c r="B120" s="14"/>
      <c r="C120" s="14"/>
      <c r="D120" s="12"/>
      <c r="G120" s="14"/>
      <c r="H120" s="14"/>
    </row>
    <row r="121" spans="1:8" x14ac:dyDescent="0.2">
      <c r="A121" s="14"/>
      <c r="B121" s="14"/>
      <c r="C121" s="14"/>
      <c r="D121" s="12"/>
      <c r="G121" s="14"/>
      <c r="H121" s="14"/>
    </row>
    <row r="122" spans="1:8" x14ac:dyDescent="0.2">
      <c r="A122" s="14"/>
      <c r="B122" s="14"/>
      <c r="C122" s="14"/>
      <c r="D122" s="12"/>
      <c r="G122" s="14"/>
      <c r="H122" s="14"/>
    </row>
    <row r="123" spans="1:8" x14ac:dyDescent="0.2">
      <c r="A123" s="14"/>
      <c r="B123" s="14"/>
      <c r="C123" s="14"/>
      <c r="D123" s="12"/>
      <c r="G123" s="14"/>
      <c r="H123" s="14"/>
    </row>
    <row r="124" spans="1:8" x14ac:dyDescent="0.2">
      <c r="A124" s="14"/>
      <c r="B124" s="14"/>
      <c r="C124" s="14"/>
      <c r="D124" s="12"/>
      <c r="G124" s="14"/>
      <c r="H124" s="14"/>
    </row>
    <row r="125" spans="1:8" x14ac:dyDescent="0.2">
      <c r="A125" s="14"/>
      <c r="B125" s="14"/>
      <c r="C125" s="14"/>
      <c r="D125" s="12"/>
      <c r="G125" s="14"/>
      <c r="H125" s="14"/>
    </row>
    <row r="126" spans="1:8" x14ac:dyDescent="0.2">
      <c r="A126" s="14"/>
      <c r="B126" s="14"/>
      <c r="C126" s="14"/>
      <c r="D126" s="12"/>
      <c r="G126" s="14"/>
      <c r="H126" s="14"/>
    </row>
    <row r="127" spans="1:8" x14ac:dyDescent="0.2">
      <c r="A127" s="14"/>
      <c r="B127" s="14"/>
      <c r="C127" s="14"/>
      <c r="D127" s="12"/>
      <c r="G127" s="14"/>
      <c r="H127" s="14"/>
    </row>
    <row r="128" spans="1:8" x14ac:dyDescent="0.2">
      <c r="A128" s="14"/>
      <c r="B128" s="14"/>
      <c r="C128" s="14"/>
      <c r="D128" s="12"/>
      <c r="G128" s="14"/>
      <c r="H128" s="14"/>
    </row>
    <row r="129" spans="1:8" x14ac:dyDescent="0.2">
      <c r="A129" s="14"/>
      <c r="B129" s="14"/>
      <c r="C129" s="14"/>
      <c r="D129" s="12"/>
      <c r="G129" s="14"/>
      <c r="H129" s="14"/>
    </row>
    <row r="130" spans="1:8" x14ac:dyDescent="0.2">
      <c r="A130" s="14"/>
      <c r="B130" s="14"/>
      <c r="C130" s="14"/>
      <c r="D130" s="12"/>
      <c r="G130" s="14"/>
      <c r="H130" s="14"/>
    </row>
    <row r="131" spans="1:8" x14ac:dyDescent="0.2">
      <c r="A131" s="14"/>
      <c r="B131" s="14"/>
      <c r="C131" s="14"/>
      <c r="D131" s="12"/>
      <c r="G131" s="14"/>
      <c r="H131" s="14"/>
    </row>
    <row r="132" spans="1:8" x14ac:dyDescent="0.2">
      <c r="A132" s="14"/>
      <c r="B132" s="14"/>
      <c r="C132" s="14"/>
      <c r="D132" s="12"/>
      <c r="G132" s="14"/>
      <c r="H132" s="14"/>
    </row>
    <row r="133" spans="1:8" x14ac:dyDescent="0.2">
      <c r="A133" s="14"/>
      <c r="B133" s="14"/>
      <c r="C133" s="14"/>
      <c r="D133" s="12"/>
      <c r="G133" s="14"/>
      <c r="H133" s="14"/>
    </row>
    <row r="134" spans="1:8" x14ac:dyDescent="0.2">
      <c r="A134" s="14"/>
      <c r="B134" s="14"/>
      <c r="C134" s="14"/>
      <c r="D134" s="12"/>
      <c r="G134" s="14"/>
      <c r="H134" s="14"/>
    </row>
    <row r="135" spans="1:8" x14ac:dyDescent="0.2">
      <c r="A135" s="14"/>
      <c r="B135" s="14"/>
      <c r="C135" s="14"/>
      <c r="D135" s="12"/>
      <c r="G135" s="14"/>
      <c r="H135" s="14"/>
    </row>
    <row r="136" spans="1:8" x14ac:dyDescent="0.2">
      <c r="A136" s="14"/>
      <c r="B136" s="14"/>
      <c r="C136" s="14"/>
      <c r="D136" s="12"/>
      <c r="G136" s="14"/>
      <c r="H136" s="14"/>
    </row>
    <row r="137" spans="1:8" x14ac:dyDescent="0.2">
      <c r="A137" s="14"/>
      <c r="B137" s="14"/>
      <c r="C137" s="14"/>
      <c r="D137" s="12"/>
      <c r="G137" s="14"/>
      <c r="H137" s="14"/>
    </row>
    <row r="138" spans="1:8" x14ac:dyDescent="0.2">
      <c r="A138" s="14"/>
      <c r="B138" s="14"/>
      <c r="C138" s="14"/>
      <c r="D138" s="12"/>
      <c r="G138" s="14"/>
      <c r="H138" s="14"/>
    </row>
    <row r="139" spans="1:8" x14ac:dyDescent="0.2">
      <c r="A139" s="14"/>
      <c r="B139" s="14"/>
      <c r="C139" s="14"/>
      <c r="D139" s="12"/>
      <c r="G139" s="14"/>
      <c r="H139" s="14"/>
    </row>
    <row r="140" spans="1:8" x14ac:dyDescent="0.2">
      <c r="A140" s="14"/>
      <c r="B140" s="14"/>
      <c r="C140" s="14"/>
      <c r="D140" s="12"/>
      <c r="G140" s="14"/>
      <c r="H140" s="14"/>
    </row>
    <row r="141" spans="1:8" x14ac:dyDescent="0.2">
      <c r="A141" s="14"/>
      <c r="B141" s="14"/>
      <c r="C141" s="14"/>
      <c r="D141" s="12"/>
      <c r="G141" s="14"/>
      <c r="H141" s="14"/>
    </row>
    <row r="142" spans="1:8" x14ac:dyDescent="0.2">
      <c r="A142" s="14"/>
      <c r="B142" s="14"/>
      <c r="C142" s="14"/>
      <c r="D142" s="12"/>
      <c r="G142" s="14"/>
      <c r="H142" s="14"/>
    </row>
    <row r="143" spans="1:8" x14ac:dyDescent="0.2">
      <c r="A143" s="14"/>
      <c r="B143" s="14"/>
      <c r="C143" s="14"/>
      <c r="D143" s="12"/>
      <c r="G143" s="14"/>
      <c r="H143" s="14"/>
    </row>
    <row r="144" spans="1:8" x14ac:dyDescent="0.2">
      <c r="A144" s="14"/>
      <c r="B144" s="14"/>
      <c r="C144" s="14"/>
      <c r="D144" s="12"/>
      <c r="G144" s="14"/>
      <c r="H144" s="14"/>
    </row>
    <row r="145" spans="1:10" x14ac:dyDescent="0.2">
      <c r="A145" s="14"/>
      <c r="B145" s="14"/>
      <c r="C145" s="14"/>
      <c r="D145" s="12"/>
      <c r="G145" s="14"/>
      <c r="H145" s="14"/>
    </row>
    <row r="146" spans="1:10" x14ac:dyDescent="0.2">
      <c r="A146" s="11"/>
      <c r="B146" s="14"/>
      <c r="C146" s="11"/>
      <c r="D146" s="12"/>
      <c r="G146" s="11"/>
      <c r="H146" s="11"/>
    </row>
    <row r="147" spans="1:10" x14ac:dyDescent="0.2">
      <c r="A147" s="11"/>
      <c r="B147" s="11"/>
      <c r="C147" s="11"/>
      <c r="D147" s="12"/>
      <c r="G147" s="11"/>
      <c r="H147" s="11"/>
    </row>
    <row r="148" spans="1:10" x14ac:dyDescent="0.2">
      <c r="A148" s="11"/>
      <c r="B148" s="11"/>
      <c r="C148" s="11"/>
      <c r="D148" s="12"/>
      <c r="G148" s="11"/>
      <c r="H148" s="11"/>
      <c r="J148" s="11"/>
    </row>
    <row r="149" spans="1:10" x14ac:dyDescent="0.2">
      <c r="A149" s="11"/>
      <c r="B149" s="11"/>
      <c r="C149" s="11"/>
      <c r="D149" s="12"/>
      <c r="G149" s="11"/>
      <c r="H149" s="11"/>
      <c r="J149" s="11"/>
    </row>
    <row r="150" spans="1:10" x14ac:dyDescent="0.2">
      <c r="A150" s="11"/>
      <c r="B150" s="11"/>
      <c r="C150" s="11"/>
      <c r="D150" s="12"/>
      <c r="G150" s="11"/>
      <c r="H150" s="11"/>
      <c r="J150" s="11"/>
    </row>
    <row r="151" spans="1:10" x14ac:dyDescent="0.2">
      <c r="A151" s="11"/>
      <c r="B151" s="11"/>
      <c r="C151" s="11"/>
      <c r="D151" s="12"/>
      <c r="G151" s="11"/>
      <c r="H151" s="11"/>
      <c r="J151" s="11"/>
    </row>
    <row r="152" spans="1:10" x14ac:dyDescent="0.2">
      <c r="A152" s="11"/>
      <c r="B152" s="11"/>
      <c r="C152" s="11"/>
      <c r="D152" s="12"/>
      <c r="G152" s="11"/>
      <c r="H152" s="11"/>
      <c r="J152" s="11"/>
    </row>
    <row r="153" spans="1:10" x14ac:dyDescent="0.2">
      <c r="A153" s="11"/>
      <c r="B153" s="11"/>
      <c r="C153" s="11"/>
      <c r="D153" s="12"/>
      <c r="G153" s="11"/>
      <c r="H153" s="11"/>
      <c r="J153" s="11"/>
    </row>
    <row r="154" spans="1:10" x14ac:dyDescent="0.2">
      <c r="A154" s="11"/>
      <c r="B154" s="11"/>
      <c r="C154" s="11"/>
      <c r="D154" s="12"/>
      <c r="G154" s="11"/>
      <c r="H154" s="11"/>
      <c r="J154" s="11"/>
    </row>
    <row r="155" spans="1:10" x14ac:dyDescent="0.2">
      <c r="A155" s="11"/>
      <c r="B155" s="11"/>
      <c r="C155" s="11"/>
      <c r="D155" s="12"/>
      <c r="G155" s="11"/>
      <c r="H155" s="11"/>
      <c r="J155" s="11"/>
    </row>
    <row r="156" spans="1:10" x14ac:dyDescent="0.2">
      <c r="A156" s="11"/>
      <c r="B156" s="11"/>
      <c r="C156" s="11"/>
      <c r="D156" s="12"/>
      <c r="G156" s="11"/>
      <c r="H156" s="11"/>
      <c r="J156" s="11"/>
    </row>
    <row r="157" spans="1:10" x14ac:dyDescent="0.2">
      <c r="A157" s="11"/>
      <c r="B157" s="11"/>
      <c r="C157" s="11"/>
      <c r="D157" s="12"/>
      <c r="G157" s="11"/>
      <c r="H157" s="11"/>
      <c r="J157" s="11"/>
    </row>
    <row r="158" spans="1:10" x14ac:dyDescent="0.2">
      <c r="A158" s="11"/>
      <c r="B158" s="11"/>
      <c r="C158" s="11"/>
      <c r="D158" s="12"/>
      <c r="G158" s="11"/>
      <c r="H158" s="11"/>
      <c r="J158" s="11"/>
    </row>
    <row r="159" spans="1:10" x14ac:dyDescent="0.2">
      <c r="A159" s="11"/>
      <c r="B159" s="11"/>
      <c r="C159" s="11"/>
      <c r="D159" s="12"/>
      <c r="G159" s="11"/>
      <c r="H159" s="11"/>
      <c r="J159" s="11"/>
    </row>
    <row r="160" spans="1:10" x14ac:dyDescent="0.2">
      <c r="A160" s="14"/>
      <c r="B160" s="11"/>
      <c r="C160" s="14"/>
      <c r="D160" s="12"/>
      <c r="G160" s="14"/>
      <c r="H160" s="14"/>
      <c r="J160" s="11"/>
    </row>
    <row r="161" spans="1:10" x14ac:dyDescent="0.2">
      <c r="A161" s="14"/>
      <c r="B161" s="14"/>
      <c r="C161" s="14"/>
      <c r="D161" s="12"/>
      <c r="G161" s="14"/>
      <c r="H161" s="14"/>
      <c r="J161" s="11"/>
    </row>
    <row r="162" spans="1:10" x14ac:dyDescent="0.2">
      <c r="A162" s="14"/>
      <c r="B162" s="14"/>
      <c r="C162" s="14"/>
      <c r="D162" s="12"/>
      <c r="G162" s="14"/>
      <c r="H162" s="14"/>
    </row>
    <row r="163" spans="1:10" x14ac:dyDescent="0.2">
      <c r="A163" s="14"/>
      <c r="B163" s="14"/>
      <c r="C163" s="14"/>
      <c r="D163" s="12"/>
      <c r="G163" s="14"/>
      <c r="H163" s="14"/>
    </row>
    <row r="164" spans="1:10" x14ac:dyDescent="0.2">
      <c r="A164" s="14"/>
      <c r="B164" s="14"/>
      <c r="C164" s="14"/>
      <c r="D164" s="12"/>
      <c r="G164" s="14"/>
      <c r="H164" s="14"/>
    </row>
    <row r="165" spans="1:10" x14ac:dyDescent="0.2">
      <c r="A165" s="14"/>
      <c r="B165" s="14"/>
      <c r="C165" s="14"/>
      <c r="D165" s="12"/>
      <c r="G165" s="14"/>
      <c r="H165" s="14"/>
    </row>
    <row r="166" spans="1:10" x14ac:dyDescent="0.2">
      <c r="A166" s="14"/>
      <c r="B166" s="14"/>
      <c r="C166" s="14"/>
      <c r="D166" s="12"/>
      <c r="G166" s="14"/>
      <c r="H166" s="14"/>
    </row>
    <row r="167" spans="1:10" x14ac:dyDescent="0.2">
      <c r="A167" s="14"/>
      <c r="B167" s="14"/>
      <c r="C167" s="14"/>
      <c r="D167" s="12"/>
      <c r="G167" s="14"/>
      <c r="H167" s="14"/>
    </row>
    <row r="168" spans="1:10" x14ac:dyDescent="0.2">
      <c r="A168" s="14"/>
      <c r="B168" s="14"/>
      <c r="C168" s="14"/>
      <c r="D168" s="12"/>
      <c r="G168" s="14"/>
      <c r="H168" s="14"/>
    </row>
    <row r="169" spans="1:10" x14ac:dyDescent="0.2">
      <c r="A169" s="14"/>
      <c r="B169" s="14"/>
      <c r="C169" s="14"/>
      <c r="D169" s="12"/>
      <c r="G169" s="14"/>
      <c r="H169" s="14"/>
    </row>
    <row r="170" spans="1:10" x14ac:dyDescent="0.2">
      <c r="A170" s="14"/>
      <c r="B170" s="14"/>
      <c r="C170" s="14"/>
      <c r="D170" s="12"/>
      <c r="G170" s="14"/>
      <c r="H170" s="14"/>
    </row>
    <row r="171" spans="1:10" x14ac:dyDescent="0.2">
      <c r="A171" s="14"/>
      <c r="B171" s="14"/>
      <c r="C171" s="14"/>
      <c r="D171" s="12"/>
      <c r="G171" s="14"/>
      <c r="H171" s="14"/>
    </row>
    <row r="172" spans="1:10" x14ac:dyDescent="0.2">
      <c r="A172" s="14"/>
      <c r="B172" s="14"/>
      <c r="C172" s="14"/>
      <c r="D172" s="12"/>
      <c r="G172" s="14"/>
      <c r="H172" s="14"/>
    </row>
    <row r="173" spans="1:10" x14ac:dyDescent="0.2">
      <c r="A173" s="14"/>
      <c r="B173" s="14"/>
      <c r="C173" s="14"/>
      <c r="D173" s="12"/>
      <c r="G173" s="14"/>
      <c r="H173" s="14"/>
    </row>
    <row r="174" spans="1:10" x14ac:dyDescent="0.2">
      <c r="A174" s="14"/>
      <c r="B174" s="14"/>
      <c r="C174" s="14"/>
      <c r="D174" s="12"/>
      <c r="G174" s="14"/>
      <c r="H174" s="14"/>
    </row>
    <row r="175" spans="1:10" x14ac:dyDescent="0.2">
      <c r="A175" s="14"/>
      <c r="B175" s="14"/>
      <c r="C175" s="14"/>
      <c r="D175" s="12"/>
      <c r="G175" s="14"/>
      <c r="H175" s="14"/>
    </row>
    <row r="176" spans="1:10" x14ac:dyDescent="0.2">
      <c r="A176" s="14"/>
      <c r="B176" s="14"/>
      <c r="C176" s="14"/>
      <c r="D176" s="12"/>
      <c r="G176" s="14"/>
      <c r="H176" s="14"/>
    </row>
    <row r="177" spans="1:8" x14ac:dyDescent="0.2">
      <c r="A177" s="14"/>
      <c r="B177" s="14"/>
      <c r="C177" s="14"/>
      <c r="D177" s="12"/>
      <c r="G177" s="14"/>
      <c r="H177" s="14"/>
    </row>
    <row r="178" spans="1:8" x14ac:dyDescent="0.2">
      <c r="A178" s="14"/>
      <c r="B178" s="14"/>
      <c r="C178" s="14"/>
      <c r="D178" s="12"/>
      <c r="E178" s="12"/>
      <c r="F178" s="12"/>
      <c r="G178" s="14"/>
      <c r="H178" s="14"/>
    </row>
    <row r="179" spans="1:8" x14ac:dyDescent="0.2">
      <c r="A179" s="14"/>
      <c r="B179" s="14"/>
      <c r="C179" s="14"/>
      <c r="D179" s="12"/>
      <c r="E179" s="12"/>
      <c r="F179" s="12"/>
      <c r="G179" s="14"/>
      <c r="H179" s="14"/>
    </row>
    <row r="180" spans="1:8" x14ac:dyDescent="0.2">
      <c r="A180" s="14"/>
      <c r="B180" s="14"/>
      <c r="C180" s="14"/>
      <c r="D180" s="12"/>
      <c r="E180" s="12"/>
      <c r="F180" s="12"/>
      <c r="G180" s="14"/>
      <c r="H180" s="14"/>
    </row>
    <row r="181" spans="1:8" x14ac:dyDescent="0.2">
      <c r="A181" s="14"/>
      <c r="B181" s="14"/>
      <c r="C181" s="14"/>
      <c r="D181" s="12"/>
      <c r="E181" s="12"/>
      <c r="F181" s="12"/>
      <c r="G181" s="14"/>
      <c r="H181" s="14"/>
    </row>
    <row r="182" spans="1:8" x14ac:dyDescent="0.2">
      <c r="A182" s="14"/>
      <c r="B182" s="14"/>
      <c r="C182" s="14"/>
      <c r="D182" s="12"/>
      <c r="E182" s="12"/>
      <c r="F182" s="12"/>
      <c r="G182" s="14"/>
      <c r="H182" s="14"/>
    </row>
    <row r="183" spans="1:8" x14ac:dyDescent="0.2">
      <c r="A183" s="14"/>
      <c r="B183" s="14"/>
      <c r="C183" s="14"/>
      <c r="D183" s="12"/>
      <c r="E183" s="12"/>
      <c r="F183" s="12"/>
      <c r="G183" s="14"/>
      <c r="H183" s="14"/>
    </row>
    <row r="184" spans="1:8" x14ac:dyDescent="0.2">
      <c r="A184" s="14"/>
      <c r="B184" s="14"/>
      <c r="C184" s="14"/>
      <c r="D184" s="12"/>
      <c r="E184" s="12"/>
      <c r="F184" s="12"/>
      <c r="G184" s="14"/>
      <c r="H184" s="14"/>
    </row>
    <row r="185" spans="1:8" x14ac:dyDescent="0.2">
      <c r="A185" s="14"/>
      <c r="B185" s="14"/>
      <c r="C185" s="14"/>
      <c r="D185" s="12"/>
      <c r="E185" s="12"/>
      <c r="F185" s="12"/>
      <c r="G185" s="14"/>
      <c r="H185" s="14"/>
    </row>
    <row r="186" spans="1:8" x14ac:dyDescent="0.2">
      <c r="A186" s="14"/>
      <c r="B186" s="14"/>
      <c r="C186" s="14"/>
      <c r="D186" s="12"/>
      <c r="E186" s="12"/>
      <c r="F186" s="12"/>
      <c r="G186" s="14"/>
      <c r="H186" s="14"/>
    </row>
    <row r="187" spans="1:8" x14ac:dyDescent="0.2">
      <c r="A187" s="14"/>
      <c r="B187" s="14"/>
      <c r="C187" s="14"/>
      <c r="D187" s="12"/>
      <c r="E187" s="12"/>
      <c r="F187" s="12"/>
      <c r="G187" s="14"/>
      <c r="H187" s="14"/>
    </row>
    <row r="188" spans="1:8" x14ac:dyDescent="0.2">
      <c r="A188" s="14"/>
      <c r="B188" s="14"/>
      <c r="C188" s="14"/>
      <c r="D188" s="12"/>
      <c r="G188" s="14"/>
      <c r="H188" s="14"/>
    </row>
    <row r="189" spans="1:8" x14ac:dyDescent="0.2">
      <c r="A189" s="14"/>
      <c r="B189" s="14"/>
      <c r="C189" s="14"/>
      <c r="D189" s="12"/>
      <c r="G189" s="14"/>
      <c r="H189" s="14"/>
    </row>
    <row r="190" spans="1:8" x14ac:dyDescent="0.2">
      <c r="A190" s="14"/>
      <c r="B190" s="14"/>
      <c r="C190" s="14"/>
      <c r="D190" s="12"/>
      <c r="G190" s="14"/>
      <c r="H190" s="14"/>
    </row>
    <row r="191" spans="1:8" x14ac:dyDescent="0.2">
      <c r="A191" s="14"/>
      <c r="B191" s="14"/>
      <c r="C191" s="14"/>
      <c r="D191" s="12"/>
      <c r="G191" s="14"/>
      <c r="H191" s="14"/>
    </row>
    <row r="192" spans="1:8" x14ac:dyDescent="0.2">
      <c r="A192" s="14"/>
      <c r="B192" s="14"/>
      <c r="C192" s="14"/>
      <c r="D192" s="12"/>
      <c r="G192" s="14"/>
      <c r="H192" s="14"/>
    </row>
    <row r="193" spans="1:8" x14ac:dyDescent="0.2">
      <c r="A193" s="14"/>
      <c r="B193" s="14"/>
      <c r="C193" s="14"/>
      <c r="D193" s="12"/>
      <c r="G193" s="14"/>
      <c r="H193" s="14"/>
    </row>
    <row r="194" spans="1:8" x14ac:dyDescent="0.2">
      <c r="A194" s="14"/>
      <c r="B194" s="14"/>
      <c r="C194" s="14"/>
      <c r="D194" s="12"/>
      <c r="G194" s="14"/>
      <c r="H194" s="14"/>
    </row>
    <row r="195" spans="1:8" x14ac:dyDescent="0.2">
      <c r="A195" s="14"/>
      <c r="B195" s="14"/>
      <c r="C195" s="14"/>
      <c r="D195" s="12"/>
      <c r="G195" s="14"/>
      <c r="H195" s="14"/>
    </row>
    <row r="196" spans="1:8" x14ac:dyDescent="0.2">
      <c r="A196" s="14"/>
      <c r="B196" s="14"/>
      <c r="C196" s="14"/>
      <c r="D196" s="12"/>
      <c r="G196" s="14"/>
      <c r="H196" s="14"/>
    </row>
    <row r="197" spans="1:8" x14ac:dyDescent="0.2">
      <c r="A197" s="14"/>
      <c r="B197" s="14"/>
      <c r="C197" s="14"/>
      <c r="D197" s="12"/>
      <c r="G197" s="14"/>
      <c r="H197" s="14"/>
    </row>
    <row r="198" spans="1:8" x14ac:dyDescent="0.2">
      <c r="A198" s="14"/>
      <c r="B198" s="14"/>
      <c r="C198" s="14"/>
      <c r="D198" s="12"/>
      <c r="G198" s="14"/>
      <c r="H198" s="14"/>
    </row>
    <row r="199" spans="1:8" x14ac:dyDescent="0.2">
      <c r="A199" s="14"/>
      <c r="B199" s="14"/>
      <c r="C199" s="14"/>
      <c r="D199" s="12"/>
      <c r="G199" s="14"/>
      <c r="H199" s="14"/>
    </row>
    <row r="200" spans="1:8" x14ac:dyDescent="0.2">
      <c r="A200" s="14"/>
      <c r="B200" s="14"/>
      <c r="C200" s="14"/>
      <c r="D200" s="12"/>
      <c r="G200" s="14"/>
      <c r="H200" s="14"/>
    </row>
    <row r="201" spans="1:8" x14ac:dyDescent="0.2">
      <c r="A201" s="14"/>
      <c r="B201" s="14"/>
      <c r="C201" s="14"/>
      <c r="D201" s="12"/>
      <c r="G201" s="14"/>
      <c r="H201" s="14"/>
    </row>
    <row r="202" spans="1:8" x14ac:dyDescent="0.2">
      <c r="A202" s="14"/>
      <c r="B202" s="14"/>
      <c r="C202" s="14"/>
      <c r="D202" s="12"/>
      <c r="G202" s="14"/>
      <c r="H202" s="14"/>
    </row>
    <row r="203" spans="1:8" x14ac:dyDescent="0.2">
      <c r="A203" s="14"/>
      <c r="B203" s="14"/>
      <c r="C203" s="14"/>
      <c r="D203" s="12"/>
      <c r="G203" s="14"/>
      <c r="H203" s="14"/>
    </row>
    <row r="204" spans="1:8" x14ac:dyDescent="0.2">
      <c r="A204" s="14"/>
      <c r="B204" s="14"/>
      <c r="C204" s="14"/>
      <c r="D204" s="12"/>
      <c r="G204" s="14"/>
      <c r="H204" s="14"/>
    </row>
    <row r="205" spans="1:8" x14ac:dyDescent="0.2">
      <c r="A205" s="14"/>
      <c r="B205" s="14"/>
      <c r="C205" s="14"/>
      <c r="D205" s="12"/>
      <c r="G205" s="14"/>
      <c r="H205" s="14"/>
    </row>
    <row r="206" spans="1:8" x14ac:dyDescent="0.2">
      <c r="A206" s="14"/>
      <c r="B206" s="14"/>
      <c r="C206" s="14"/>
      <c r="D206" s="12"/>
      <c r="G206" s="14"/>
      <c r="H206" s="14"/>
    </row>
    <row r="207" spans="1:8" x14ac:dyDescent="0.2">
      <c r="A207" s="14"/>
      <c r="B207" s="14"/>
      <c r="C207" s="14"/>
      <c r="D207" s="12"/>
      <c r="G207" s="14"/>
      <c r="H207" s="14"/>
    </row>
    <row r="208" spans="1:8" x14ac:dyDescent="0.2">
      <c r="A208" s="14"/>
      <c r="B208" s="14"/>
      <c r="C208" s="14"/>
      <c r="D208" s="12"/>
      <c r="G208" s="14"/>
      <c r="H208" s="14"/>
    </row>
    <row r="209" spans="1:8" x14ac:dyDescent="0.2">
      <c r="A209" s="14"/>
      <c r="B209" s="14"/>
      <c r="C209" s="14"/>
      <c r="D209" s="12"/>
      <c r="G209" s="14"/>
      <c r="H209" s="14"/>
    </row>
    <row r="210" spans="1:8" x14ac:dyDescent="0.2">
      <c r="A210" s="14"/>
      <c r="B210" s="14"/>
      <c r="C210" s="14"/>
      <c r="D210" s="12"/>
      <c r="G210" s="14"/>
      <c r="H210" s="14"/>
    </row>
    <row r="211" spans="1:8" x14ac:dyDescent="0.2">
      <c r="A211" s="14"/>
      <c r="B211" s="14"/>
      <c r="C211" s="14"/>
      <c r="D211" s="12"/>
      <c r="G211" s="14"/>
      <c r="H211" s="14"/>
    </row>
    <row r="212" spans="1:8" x14ac:dyDescent="0.2">
      <c r="A212" s="14"/>
      <c r="B212" s="14"/>
      <c r="C212" s="14"/>
      <c r="D212" s="12"/>
      <c r="G212" s="14"/>
      <c r="H212" s="14"/>
    </row>
    <row r="213" spans="1:8" x14ac:dyDescent="0.2">
      <c r="A213" s="14"/>
      <c r="B213" s="14"/>
      <c r="C213" s="14"/>
      <c r="D213" s="12"/>
      <c r="G213" s="14"/>
      <c r="H213" s="14"/>
    </row>
    <row r="214" spans="1:8" x14ac:dyDescent="0.2">
      <c r="A214" s="14"/>
      <c r="B214" s="14"/>
      <c r="C214" s="14"/>
      <c r="D214" s="12"/>
      <c r="G214" s="14"/>
      <c r="H214" s="14"/>
    </row>
    <row r="215" spans="1:8" x14ac:dyDescent="0.2">
      <c r="A215" s="14"/>
      <c r="B215" s="14"/>
      <c r="C215" s="14"/>
      <c r="D215" s="12"/>
      <c r="G215" s="14"/>
      <c r="H215" s="14"/>
    </row>
    <row r="216" spans="1:8" x14ac:dyDescent="0.2">
      <c r="A216" s="14"/>
      <c r="B216" s="14"/>
      <c r="C216" s="14"/>
      <c r="D216" s="12"/>
      <c r="G216" s="14"/>
      <c r="H216" s="14"/>
    </row>
    <row r="217" spans="1:8" x14ac:dyDescent="0.2">
      <c r="A217" s="14"/>
      <c r="B217" s="14"/>
      <c r="C217" s="14"/>
      <c r="D217" s="12"/>
      <c r="G217" s="14"/>
      <c r="H217" s="14"/>
    </row>
    <row r="218" spans="1:8" x14ac:dyDescent="0.2">
      <c r="A218" s="14"/>
      <c r="B218" s="14"/>
      <c r="C218" s="14"/>
      <c r="D218" s="12"/>
      <c r="G218" s="14"/>
      <c r="H218" s="14"/>
    </row>
    <row r="219" spans="1:8" x14ac:dyDescent="0.2">
      <c r="A219" s="14"/>
      <c r="B219" s="14"/>
      <c r="C219" s="14"/>
      <c r="D219" s="12"/>
      <c r="G219" s="14"/>
      <c r="H219" s="14"/>
    </row>
    <row r="220" spans="1:8" x14ac:dyDescent="0.2">
      <c r="A220" s="14"/>
      <c r="B220" s="14"/>
      <c r="C220" s="14"/>
      <c r="D220" s="12"/>
      <c r="G220" s="14"/>
      <c r="H220" s="14"/>
    </row>
    <row r="221" spans="1:8" x14ac:dyDescent="0.2">
      <c r="A221" s="14"/>
      <c r="B221" s="14"/>
      <c r="C221" s="14"/>
      <c r="D221" s="12"/>
      <c r="G221" s="14"/>
      <c r="H221" s="14"/>
    </row>
    <row r="222" spans="1:8" x14ac:dyDescent="0.2">
      <c r="A222" s="14"/>
      <c r="B222" s="14"/>
      <c r="C222" s="14"/>
      <c r="D222" s="12"/>
      <c r="G222" s="14"/>
      <c r="H222" s="14"/>
    </row>
    <row r="223" spans="1:8" x14ac:dyDescent="0.2">
      <c r="A223" s="14"/>
      <c r="B223" s="14"/>
      <c r="C223" s="14"/>
      <c r="D223" s="12"/>
      <c r="G223" s="14"/>
      <c r="H223" s="14"/>
    </row>
    <row r="224" spans="1:8" x14ac:dyDescent="0.2">
      <c r="A224" s="14"/>
      <c r="B224" s="14"/>
      <c r="C224" s="14"/>
      <c r="D224" s="12"/>
      <c r="G224" s="14"/>
      <c r="H224" s="14"/>
    </row>
    <row r="225" spans="1:8" x14ac:dyDescent="0.2">
      <c r="A225" s="14"/>
      <c r="B225" s="14"/>
      <c r="C225" s="14"/>
      <c r="D225" s="12"/>
      <c r="G225" s="14"/>
      <c r="H225" s="14"/>
    </row>
    <row r="226" spans="1:8" x14ac:dyDescent="0.2">
      <c r="A226" s="14"/>
      <c r="B226" s="14"/>
      <c r="C226" s="14"/>
      <c r="D226" s="12"/>
      <c r="G226" s="14"/>
      <c r="H226" s="14"/>
    </row>
    <row r="227" spans="1:8" x14ac:dyDescent="0.2">
      <c r="A227" s="14"/>
      <c r="B227" s="14"/>
      <c r="C227" s="14"/>
      <c r="D227" s="12"/>
      <c r="G227" s="14"/>
      <c r="H227" s="14"/>
    </row>
    <row r="228" spans="1:8" x14ac:dyDescent="0.2">
      <c r="A228" s="14"/>
      <c r="B228" s="14"/>
      <c r="C228" s="14"/>
      <c r="D228" s="12"/>
      <c r="G228" s="14"/>
      <c r="H228" s="14"/>
    </row>
    <row r="229" spans="1:8" x14ac:dyDescent="0.2">
      <c r="A229" s="14"/>
      <c r="B229" s="14"/>
      <c r="C229" s="14"/>
      <c r="D229" s="12"/>
      <c r="G229" s="14"/>
      <c r="H229" s="14"/>
    </row>
    <row r="230" spans="1:8" x14ac:dyDescent="0.2">
      <c r="A230" s="14"/>
      <c r="B230" s="14"/>
      <c r="C230" s="14"/>
      <c r="D230" s="12"/>
      <c r="G230" s="14"/>
      <c r="H230" s="14"/>
    </row>
    <row r="231" spans="1:8" x14ac:dyDescent="0.2">
      <c r="A231" s="14"/>
      <c r="B231" s="14"/>
      <c r="C231" s="14"/>
      <c r="D231" s="12"/>
      <c r="G231" s="14"/>
      <c r="H231" s="14"/>
    </row>
    <row r="232" spans="1:8" x14ac:dyDescent="0.2">
      <c r="A232" s="14"/>
      <c r="B232" s="14"/>
      <c r="C232" s="14"/>
      <c r="D232" s="12"/>
      <c r="G232" s="14"/>
      <c r="H232" s="14"/>
    </row>
    <row r="233" spans="1:8" x14ac:dyDescent="0.2">
      <c r="A233" s="14"/>
      <c r="B233" s="14"/>
      <c r="C233" s="14"/>
      <c r="D233" s="12"/>
      <c r="G233" s="14"/>
      <c r="H233" s="14"/>
    </row>
    <row r="234" spans="1:8" x14ac:dyDescent="0.2">
      <c r="A234" s="14"/>
      <c r="B234" s="14"/>
      <c r="C234" s="14"/>
      <c r="D234" s="12"/>
      <c r="G234" s="14"/>
      <c r="H234" s="14"/>
    </row>
    <row r="235" spans="1:8" x14ac:dyDescent="0.2">
      <c r="A235" s="14"/>
      <c r="B235" s="14"/>
      <c r="C235" s="14"/>
      <c r="D235" s="12"/>
      <c r="G235" s="14"/>
      <c r="H235" s="14"/>
    </row>
    <row r="236" spans="1:8" x14ac:dyDescent="0.2">
      <c r="A236" s="14"/>
      <c r="B236" s="14"/>
      <c r="C236" s="14"/>
      <c r="D236" s="12"/>
      <c r="G236" s="14"/>
      <c r="H236" s="14"/>
    </row>
    <row r="237" spans="1:8" x14ac:dyDescent="0.2">
      <c r="A237" s="14"/>
      <c r="B237" s="14"/>
      <c r="C237" s="14"/>
      <c r="D237" s="12"/>
      <c r="G237" s="14"/>
      <c r="H237" s="14"/>
    </row>
    <row r="238" spans="1:8" x14ac:dyDescent="0.2">
      <c r="A238" s="14"/>
      <c r="B238" s="14"/>
      <c r="C238" s="14"/>
      <c r="D238" s="12"/>
      <c r="G238" s="14"/>
      <c r="H238" s="14"/>
    </row>
    <row r="239" spans="1:8" x14ac:dyDescent="0.2">
      <c r="A239" s="14"/>
      <c r="B239" s="14"/>
      <c r="C239" s="14"/>
      <c r="D239" s="12"/>
      <c r="G239" s="14"/>
      <c r="H239" s="14"/>
    </row>
    <row r="240" spans="1:8" x14ac:dyDescent="0.2">
      <c r="A240" s="14"/>
      <c r="B240" s="14"/>
      <c r="C240" s="14"/>
      <c r="D240" s="12"/>
      <c r="G240" s="14"/>
      <c r="H240" s="14"/>
    </row>
    <row r="241" spans="1:8" x14ac:dyDescent="0.2">
      <c r="A241" s="14"/>
      <c r="B241" s="14"/>
      <c r="C241" s="14"/>
      <c r="D241" s="12"/>
      <c r="G241" s="14"/>
      <c r="H241" s="14"/>
    </row>
    <row r="242" spans="1:8" x14ac:dyDescent="0.2">
      <c r="A242" s="14"/>
      <c r="B242" s="14"/>
      <c r="C242" s="14"/>
      <c r="D242" s="12"/>
      <c r="G242" s="14"/>
      <c r="H242" s="14"/>
    </row>
    <row r="243" spans="1:8" x14ac:dyDescent="0.2">
      <c r="A243" s="14"/>
      <c r="B243" s="14"/>
      <c r="C243" s="14"/>
      <c r="D243" s="12"/>
      <c r="G243" s="14"/>
      <c r="H243" s="14"/>
    </row>
    <row r="244" spans="1:8" x14ac:dyDescent="0.2">
      <c r="A244" s="14"/>
      <c r="B244" s="14"/>
      <c r="C244" s="14"/>
      <c r="D244" s="12"/>
      <c r="G244" s="14"/>
      <c r="H244" s="14"/>
    </row>
    <row r="245" spans="1:8" x14ac:dyDescent="0.2">
      <c r="A245" s="14"/>
      <c r="B245" s="14"/>
      <c r="C245" s="14"/>
      <c r="D245" s="12"/>
      <c r="G245" s="14"/>
      <c r="H245" s="14"/>
    </row>
    <row r="246" spans="1:8" x14ac:dyDescent="0.2">
      <c r="A246" s="14"/>
      <c r="B246" s="14"/>
      <c r="C246" s="14"/>
      <c r="D246" s="12"/>
      <c r="G246" s="14"/>
      <c r="H246" s="14"/>
    </row>
    <row r="247" spans="1:8" x14ac:dyDescent="0.2">
      <c r="A247" s="14"/>
      <c r="B247" s="14"/>
      <c r="C247" s="14"/>
      <c r="D247" s="12"/>
      <c r="G247" s="14"/>
      <c r="H247" s="14"/>
    </row>
    <row r="248" spans="1:8" x14ac:dyDescent="0.2">
      <c r="A248" s="14"/>
      <c r="B248" s="14"/>
      <c r="C248" s="14"/>
      <c r="D248" s="12"/>
      <c r="G248" s="14"/>
      <c r="H248" s="14"/>
    </row>
    <row r="249" spans="1:8" x14ac:dyDescent="0.2">
      <c r="A249" s="14"/>
      <c r="B249" s="14"/>
      <c r="C249" s="14"/>
      <c r="D249" s="12"/>
      <c r="G249" s="14"/>
      <c r="H249" s="14"/>
    </row>
    <row r="250" spans="1:8" x14ac:dyDescent="0.2">
      <c r="A250" s="14"/>
      <c r="B250" s="14"/>
      <c r="C250" s="14"/>
      <c r="D250" s="12"/>
      <c r="G250" s="14"/>
      <c r="H250" s="14"/>
    </row>
    <row r="251" spans="1:8" x14ac:dyDescent="0.2">
      <c r="A251" s="14"/>
      <c r="B251" s="14"/>
      <c r="C251" s="14"/>
      <c r="D251" s="12"/>
      <c r="G251" s="14"/>
      <c r="H251" s="14"/>
    </row>
    <row r="252" spans="1:8" x14ac:dyDescent="0.2">
      <c r="A252" s="14"/>
      <c r="B252" s="14"/>
      <c r="C252" s="14"/>
      <c r="D252" s="12"/>
      <c r="G252" s="14"/>
      <c r="H252" s="14"/>
    </row>
    <row r="253" spans="1:8" x14ac:dyDescent="0.2">
      <c r="A253" s="14"/>
      <c r="B253" s="14"/>
      <c r="C253" s="14"/>
      <c r="D253" s="12"/>
      <c r="G253" s="14"/>
      <c r="H253" s="14"/>
    </row>
    <row r="254" spans="1:8" x14ac:dyDescent="0.2">
      <c r="A254" s="14"/>
      <c r="B254" s="14"/>
      <c r="C254" s="14"/>
      <c r="D254" s="12"/>
      <c r="G254" s="14"/>
      <c r="H254" s="14"/>
    </row>
    <row r="255" spans="1:8" x14ac:dyDescent="0.2">
      <c r="A255" s="14"/>
      <c r="B255" s="14"/>
      <c r="C255" s="14"/>
      <c r="D255" s="12"/>
      <c r="G255" s="14"/>
      <c r="H255" s="14"/>
    </row>
    <row r="256" spans="1:8" x14ac:dyDescent="0.2">
      <c r="A256" s="14"/>
      <c r="B256" s="14"/>
      <c r="C256" s="14"/>
      <c r="D256" s="12"/>
      <c r="G256" s="14"/>
      <c r="H256" s="14"/>
    </row>
    <row r="257" spans="1:8" x14ac:dyDescent="0.2">
      <c r="A257" s="14"/>
      <c r="B257" s="14"/>
      <c r="C257" s="14"/>
      <c r="D257" s="12"/>
      <c r="G257" s="14"/>
      <c r="H257" s="14"/>
    </row>
    <row r="258" spans="1:8" x14ac:dyDescent="0.2">
      <c r="A258" s="14"/>
      <c r="B258" s="14"/>
      <c r="C258" s="14"/>
      <c r="D258" s="12"/>
      <c r="G258" s="14"/>
      <c r="H258" s="14"/>
    </row>
    <row r="259" spans="1:8" x14ac:dyDescent="0.2">
      <c r="A259" s="14"/>
      <c r="B259" s="14"/>
      <c r="C259" s="14"/>
      <c r="D259" s="12"/>
      <c r="G259" s="14"/>
      <c r="H259" s="14"/>
    </row>
    <row r="260" spans="1:8" x14ac:dyDescent="0.2">
      <c r="A260" s="14"/>
      <c r="B260" s="14"/>
      <c r="C260" s="14"/>
      <c r="D260" s="12"/>
      <c r="G260" s="14"/>
      <c r="H260" s="14"/>
    </row>
    <row r="261" spans="1:8" x14ac:dyDescent="0.2">
      <c r="A261" s="14"/>
      <c r="B261" s="14"/>
      <c r="C261" s="14"/>
      <c r="D261" s="12"/>
      <c r="G261" s="14"/>
      <c r="H261" s="14"/>
    </row>
    <row r="262" spans="1:8" x14ac:dyDescent="0.2">
      <c r="A262" s="14"/>
      <c r="B262" s="14"/>
      <c r="C262" s="14"/>
      <c r="D262" s="12"/>
      <c r="G262" s="14"/>
      <c r="H262" s="14"/>
    </row>
    <row r="263" spans="1:8" x14ac:dyDescent="0.2">
      <c r="A263" s="14"/>
      <c r="B263" s="14"/>
      <c r="C263" s="14"/>
      <c r="D263" s="12"/>
      <c r="G263" s="14"/>
      <c r="H263" s="14"/>
    </row>
    <row r="264" spans="1:8" x14ac:dyDescent="0.2">
      <c r="A264" s="14"/>
      <c r="B264" s="14"/>
      <c r="C264" s="14"/>
      <c r="D264" s="12"/>
      <c r="G264" s="14"/>
      <c r="H264" s="14"/>
    </row>
    <row r="265" spans="1:8" x14ac:dyDescent="0.2">
      <c r="A265" s="14"/>
      <c r="B265" s="14"/>
      <c r="C265" s="14"/>
      <c r="D265" s="12"/>
      <c r="G265" s="14"/>
      <c r="H265" s="14"/>
    </row>
    <row r="266" spans="1:8" x14ac:dyDescent="0.2">
      <c r="A266" s="14"/>
      <c r="B266" s="14"/>
      <c r="C266" s="14"/>
      <c r="D266" s="12"/>
      <c r="G266" s="14"/>
      <c r="H266" s="14"/>
    </row>
    <row r="267" spans="1:8" x14ac:dyDescent="0.2">
      <c r="A267" s="14"/>
      <c r="B267" s="14"/>
      <c r="C267" s="14"/>
      <c r="D267" s="12"/>
      <c r="G267" s="14"/>
      <c r="H267" s="14"/>
    </row>
    <row r="268" spans="1:8" x14ac:dyDescent="0.2">
      <c r="A268" s="14"/>
      <c r="B268" s="14"/>
      <c r="C268" s="14"/>
      <c r="D268" s="12"/>
      <c r="G268" s="14"/>
      <c r="H268" s="14"/>
    </row>
    <row r="269" spans="1:8" x14ac:dyDescent="0.2">
      <c r="A269" s="14"/>
      <c r="B269" s="14"/>
      <c r="C269" s="14"/>
      <c r="D269" s="12"/>
      <c r="G269" s="14"/>
      <c r="H269" s="14"/>
    </row>
    <row r="270" spans="1:8" x14ac:dyDescent="0.2">
      <c r="A270" s="14"/>
      <c r="B270" s="14"/>
      <c r="C270" s="14"/>
      <c r="D270" s="12"/>
      <c r="G270" s="14"/>
      <c r="H270" s="14"/>
    </row>
    <row r="271" spans="1:8" x14ac:dyDescent="0.2">
      <c r="A271" s="14"/>
      <c r="B271" s="14"/>
      <c r="C271" s="14"/>
      <c r="D271" s="12"/>
      <c r="G271" s="14"/>
      <c r="H271" s="14"/>
    </row>
    <row r="272" spans="1:8" x14ac:dyDescent="0.2">
      <c r="A272" s="14"/>
      <c r="B272" s="14"/>
      <c r="C272" s="14"/>
      <c r="D272" s="12"/>
      <c r="G272" s="14"/>
      <c r="H272" s="14"/>
    </row>
    <row r="273" spans="1:8" x14ac:dyDescent="0.2">
      <c r="A273" s="14"/>
      <c r="B273" s="14"/>
      <c r="C273" s="14"/>
      <c r="D273" s="12"/>
      <c r="G273" s="14"/>
      <c r="H273" s="14"/>
    </row>
    <row r="274" spans="1:8" x14ac:dyDescent="0.2">
      <c r="A274" s="14"/>
      <c r="B274" s="14"/>
      <c r="C274" s="14"/>
      <c r="D274" s="12"/>
      <c r="G274" s="14"/>
      <c r="H274" s="14"/>
    </row>
    <row r="275" spans="1:8" x14ac:dyDescent="0.2">
      <c r="A275" s="14"/>
      <c r="B275" s="14"/>
      <c r="C275" s="14"/>
      <c r="D275" s="12"/>
      <c r="G275" s="14"/>
      <c r="H275" s="14"/>
    </row>
    <row r="276" spans="1:8" x14ac:dyDescent="0.2">
      <c r="A276" s="14"/>
      <c r="B276" s="14"/>
      <c r="C276" s="14"/>
      <c r="D276" s="12"/>
      <c r="G276" s="14"/>
      <c r="H276" s="14"/>
    </row>
    <row r="277" spans="1:8" x14ac:dyDescent="0.2">
      <c r="A277" s="14"/>
      <c r="B277" s="14"/>
      <c r="C277" s="14"/>
      <c r="D277" s="12"/>
      <c r="G277" s="14"/>
      <c r="H277" s="14"/>
    </row>
    <row r="278" spans="1:8" x14ac:dyDescent="0.2">
      <c r="A278" s="14"/>
      <c r="B278" s="14"/>
      <c r="C278" s="14"/>
      <c r="D278" s="12"/>
      <c r="G278" s="14"/>
      <c r="H278" s="14"/>
    </row>
    <row r="279" spans="1:8" x14ac:dyDescent="0.2">
      <c r="A279" s="14"/>
      <c r="B279" s="14"/>
      <c r="C279" s="14"/>
      <c r="D279" s="12"/>
      <c r="G279" s="14"/>
      <c r="H279" s="14"/>
    </row>
    <row r="280" spans="1:8" x14ac:dyDescent="0.2">
      <c r="A280" s="14"/>
      <c r="B280" s="14"/>
      <c r="C280" s="14"/>
      <c r="D280" s="12"/>
      <c r="G280" s="14"/>
      <c r="H280" s="14"/>
    </row>
    <row r="281" spans="1:8" x14ac:dyDescent="0.2">
      <c r="A281" s="14"/>
      <c r="B281" s="14"/>
      <c r="C281" s="14"/>
      <c r="D281" s="12"/>
      <c r="G281" s="14"/>
      <c r="H281" s="14"/>
    </row>
    <row r="282" spans="1:8" x14ac:dyDescent="0.2">
      <c r="A282" s="14"/>
      <c r="B282" s="14"/>
      <c r="C282" s="14"/>
      <c r="D282" s="12"/>
      <c r="G282" s="14"/>
      <c r="H282" s="14"/>
    </row>
    <row r="283" spans="1:8" x14ac:dyDescent="0.2">
      <c r="A283" s="14"/>
      <c r="B283" s="14"/>
      <c r="C283" s="14"/>
      <c r="D283" s="12"/>
      <c r="G283" s="14"/>
      <c r="H283" s="14"/>
    </row>
    <row r="284" spans="1:8" x14ac:dyDescent="0.2">
      <c r="A284" s="14"/>
      <c r="B284" s="14"/>
      <c r="C284" s="14"/>
      <c r="D284" s="12"/>
      <c r="G284" s="14"/>
      <c r="H284" s="14"/>
    </row>
    <row r="285" spans="1:8" x14ac:dyDescent="0.2">
      <c r="A285" s="14"/>
      <c r="B285" s="14"/>
      <c r="C285" s="14"/>
      <c r="D285" s="12"/>
      <c r="G285" s="14"/>
      <c r="H285" s="14"/>
    </row>
    <row r="286" spans="1:8" x14ac:dyDescent="0.2">
      <c r="A286" s="14"/>
      <c r="B286" s="14"/>
      <c r="C286" s="14"/>
      <c r="D286" s="12"/>
      <c r="G286" s="14"/>
      <c r="H286" s="14"/>
    </row>
    <row r="287" spans="1:8" x14ac:dyDescent="0.2">
      <c r="A287" s="14"/>
      <c r="B287" s="14"/>
      <c r="C287" s="14"/>
      <c r="D287" s="12"/>
      <c r="G287" s="14"/>
      <c r="H287" s="14"/>
    </row>
    <row r="288" spans="1:8" x14ac:dyDescent="0.2">
      <c r="A288" s="14"/>
      <c r="B288" s="14"/>
      <c r="C288" s="14"/>
      <c r="D288" s="12"/>
      <c r="G288" s="14"/>
      <c r="H288" s="14"/>
    </row>
    <row r="289" spans="1:8" x14ac:dyDescent="0.2">
      <c r="A289" s="14"/>
      <c r="B289" s="14"/>
      <c r="C289" s="14"/>
      <c r="D289" s="12"/>
      <c r="G289" s="14"/>
      <c r="H289" s="14"/>
    </row>
    <row r="290" spans="1:8" x14ac:dyDescent="0.2">
      <c r="A290" s="14"/>
      <c r="B290" s="14"/>
      <c r="C290" s="14"/>
      <c r="D290" s="12"/>
      <c r="G290" s="14"/>
      <c r="H290" s="14"/>
    </row>
    <row r="291" spans="1:8" x14ac:dyDescent="0.2">
      <c r="A291" s="14"/>
      <c r="B291" s="14"/>
      <c r="C291" s="14"/>
      <c r="D291" s="12"/>
      <c r="G291" s="14"/>
      <c r="H291" s="14"/>
    </row>
    <row r="292" spans="1:8" x14ac:dyDescent="0.2">
      <c r="A292" s="14"/>
      <c r="B292" s="14"/>
      <c r="C292" s="14"/>
      <c r="D292" s="12"/>
      <c r="G292" s="14"/>
      <c r="H292" s="14"/>
    </row>
    <row r="293" spans="1:8" x14ac:dyDescent="0.2">
      <c r="A293" s="14"/>
      <c r="B293" s="14"/>
      <c r="C293" s="14"/>
      <c r="D293" s="12"/>
      <c r="G293" s="14"/>
      <c r="H293" s="14"/>
    </row>
    <row r="294" spans="1:8" x14ac:dyDescent="0.2">
      <c r="A294" s="14"/>
      <c r="B294" s="14"/>
      <c r="C294" s="14"/>
      <c r="D294" s="12"/>
      <c r="G294" s="14"/>
      <c r="H294" s="14"/>
    </row>
    <row r="295" spans="1:8" x14ac:dyDescent="0.2">
      <c r="A295" s="14"/>
      <c r="B295" s="14"/>
      <c r="C295" s="14"/>
      <c r="D295" s="12"/>
      <c r="G295" s="14"/>
      <c r="H295" s="14"/>
    </row>
    <row r="296" spans="1:8" x14ac:dyDescent="0.2">
      <c r="A296" s="14"/>
      <c r="B296" s="14"/>
      <c r="C296" s="14"/>
      <c r="D296" s="12"/>
      <c r="G296" s="14"/>
      <c r="H296" s="14"/>
    </row>
    <row r="297" spans="1:8" x14ac:dyDescent="0.2">
      <c r="A297" s="14"/>
      <c r="B297" s="14"/>
      <c r="C297" s="14"/>
      <c r="D297" s="12"/>
      <c r="G297" s="14"/>
      <c r="H297" s="14"/>
    </row>
    <row r="298" spans="1:8" x14ac:dyDescent="0.2">
      <c r="A298" s="14"/>
      <c r="B298" s="14"/>
      <c r="C298" s="14"/>
      <c r="D298" s="12"/>
      <c r="G298" s="14"/>
      <c r="H298" s="14"/>
    </row>
    <row r="299" spans="1:8" x14ac:dyDescent="0.2">
      <c r="A299" s="14"/>
      <c r="B299" s="14"/>
      <c r="C299" s="14"/>
      <c r="D299" s="12"/>
      <c r="G299" s="14"/>
      <c r="H299" s="14"/>
    </row>
    <row r="300" spans="1:8" x14ac:dyDescent="0.2">
      <c r="A300" s="14"/>
      <c r="B300" s="14"/>
      <c r="C300" s="14"/>
      <c r="D300" s="12"/>
      <c r="G300" s="14"/>
      <c r="H300" s="14"/>
    </row>
    <row r="301" spans="1:8" x14ac:dyDescent="0.2">
      <c r="A301" s="14"/>
      <c r="B301" s="14"/>
      <c r="C301" s="14"/>
      <c r="D301" s="12"/>
      <c r="G301" s="14"/>
      <c r="H301" s="14"/>
    </row>
    <row r="302" spans="1:8" x14ac:dyDescent="0.2">
      <c r="A302" s="14"/>
      <c r="B302" s="14"/>
      <c r="C302" s="14"/>
      <c r="D302" s="12"/>
      <c r="G302" s="14"/>
      <c r="H302" s="14"/>
    </row>
    <row r="303" spans="1:8" x14ac:dyDescent="0.2">
      <c r="A303" s="14"/>
      <c r="B303" s="14"/>
      <c r="C303" s="14"/>
      <c r="D303" s="12"/>
      <c r="G303" s="14"/>
      <c r="H303" s="14"/>
    </row>
    <row r="304" spans="1:8" x14ac:dyDescent="0.2">
      <c r="A304" s="14"/>
      <c r="B304" s="14"/>
      <c r="C304" s="14"/>
      <c r="D304" s="12"/>
      <c r="G304" s="14"/>
      <c r="H304" s="14"/>
    </row>
    <row r="305" spans="1:8" x14ac:dyDescent="0.2">
      <c r="A305" s="14"/>
      <c r="B305" s="14"/>
      <c r="C305" s="14"/>
      <c r="D305" s="12"/>
      <c r="G305" s="14"/>
      <c r="H305" s="14"/>
    </row>
    <row r="306" spans="1:8" x14ac:dyDescent="0.2">
      <c r="A306" s="14"/>
      <c r="B306" s="14"/>
      <c r="C306" s="14"/>
      <c r="D306" s="12"/>
      <c r="G306" s="14"/>
      <c r="H306" s="14"/>
    </row>
    <row r="307" spans="1:8" x14ac:dyDescent="0.2">
      <c r="A307" s="14"/>
      <c r="B307" s="14"/>
      <c r="C307" s="14"/>
      <c r="D307" s="12"/>
      <c r="G307" s="14"/>
      <c r="H307" s="14"/>
    </row>
    <row r="308" spans="1:8" x14ac:dyDescent="0.2">
      <c r="A308" s="14"/>
      <c r="B308" s="14"/>
      <c r="C308" s="14"/>
      <c r="D308" s="12"/>
      <c r="G308" s="14"/>
      <c r="H308" s="14"/>
    </row>
    <row r="309" spans="1:8" x14ac:dyDescent="0.2">
      <c r="A309" s="14"/>
      <c r="B309" s="14"/>
      <c r="C309" s="14"/>
      <c r="D309" s="12"/>
      <c r="G309" s="14"/>
      <c r="H309" s="14"/>
    </row>
    <row r="310" spans="1:8" x14ac:dyDescent="0.2">
      <c r="A310" s="14"/>
      <c r="B310" s="14"/>
      <c r="C310" s="14"/>
      <c r="D310" s="12"/>
      <c r="G310" s="14"/>
      <c r="H310" s="14"/>
    </row>
    <row r="311" spans="1:8" x14ac:dyDescent="0.2">
      <c r="A311" s="14"/>
      <c r="B311" s="14"/>
      <c r="C311" s="14"/>
      <c r="D311" s="12"/>
      <c r="G311" s="14"/>
      <c r="H311" s="14"/>
    </row>
    <row r="312" spans="1:8" x14ac:dyDescent="0.2">
      <c r="A312" s="14"/>
      <c r="B312" s="14"/>
      <c r="C312" s="14"/>
      <c r="D312" s="12"/>
      <c r="G312" s="14"/>
      <c r="H312" s="14"/>
    </row>
    <row r="313" spans="1:8" x14ac:dyDescent="0.2">
      <c r="A313" s="14"/>
      <c r="B313" s="14"/>
      <c r="C313" s="14"/>
      <c r="D313" s="12"/>
      <c r="G313" s="14"/>
      <c r="H313" s="14"/>
    </row>
    <row r="314" spans="1:8" x14ac:dyDescent="0.2">
      <c r="A314" s="14"/>
      <c r="B314" s="14"/>
      <c r="C314" s="14"/>
      <c r="D314" s="12"/>
      <c r="G314" s="14"/>
      <c r="H314" s="14"/>
    </row>
    <row r="315" spans="1:8" x14ac:dyDescent="0.2">
      <c r="A315" s="14"/>
      <c r="B315" s="14"/>
      <c r="C315" s="14"/>
      <c r="D315" s="12"/>
      <c r="G315" s="14"/>
      <c r="H315" s="14"/>
    </row>
    <row r="316" spans="1:8" x14ac:dyDescent="0.2">
      <c r="A316" s="14"/>
      <c r="B316" s="14"/>
      <c r="C316" s="14"/>
      <c r="D316" s="12"/>
      <c r="G316" s="14"/>
      <c r="H316" s="14"/>
    </row>
    <row r="317" spans="1:8" x14ac:dyDescent="0.2">
      <c r="A317" s="14"/>
      <c r="B317" s="14"/>
      <c r="C317" s="14"/>
      <c r="D317" s="12"/>
      <c r="G317" s="14"/>
      <c r="H317" s="14"/>
    </row>
    <row r="318" spans="1:8" x14ac:dyDescent="0.2">
      <c r="A318" s="14"/>
      <c r="B318" s="14"/>
      <c r="C318" s="14"/>
      <c r="D318" s="12"/>
      <c r="G318" s="14"/>
      <c r="H318" s="14"/>
    </row>
    <row r="319" spans="1:8" x14ac:dyDescent="0.2">
      <c r="A319" s="14"/>
      <c r="B319" s="14"/>
      <c r="C319" s="14"/>
      <c r="D319" s="12"/>
      <c r="G319" s="14"/>
      <c r="H319" s="14"/>
    </row>
    <row r="320" spans="1:8" x14ac:dyDescent="0.2">
      <c r="A320" s="14"/>
      <c r="B320" s="14"/>
      <c r="C320" s="14"/>
      <c r="D320" s="12"/>
      <c r="G320" s="14"/>
      <c r="H320" s="14"/>
    </row>
    <row r="321" spans="1:8" x14ac:dyDescent="0.2">
      <c r="A321" s="14"/>
      <c r="B321" s="14"/>
      <c r="C321" s="14"/>
      <c r="D321" s="12"/>
      <c r="G321" s="14"/>
      <c r="H321" s="14"/>
    </row>
    <row r="322" spans="1:8" x14ac:dyDescent="0.2">
      <c r="A322" s="14"/>
      <c r="B322" s="14"/>
      <c r="C322" s="14"/>
      <c r="D322" s="12"/>
      <c r="G322" s="14"/>
      <c r="H322" s="14"/>
    </row>
    <row r="323" spans="1:8" x14ac:dyDescent="0.2">
      <c r="A323" s="14"/>
      <c r="B323" s="14"/>
      <c r="C323" s="14"/>
      <c r="D323" s="12"/>
      <c r="G323" s="14"/>
      <c r="H323" s="14"/>
    </row>
    <row r="324" spans="1:8" x14ac:dyDescent="0.2">
      <c r="A324" s="14"/>
      <c r="B324" s="14"/>
      <c r="C324" s="14"/>
      <c r="D324" s="12"/>
      <c r="G324" s="14"/>
      <c r="H324" s="14"/>
    </row>
    <row r="325" spans="1:8" x14ac:dyDescent="0.2">
      <c r="A325" s="14"/>
      <c r="B325" s="14"/>
      <c r="C325" s="14"/>
      <c r="D325" s="12"/>
      <c r="G325" s="14"/>
      <c r="H325" s="14"/>
    </row>
    <row r="326" spans="1:8" x14ac:dyDescent="0.2">
      <c r="A326" s="14"/>
      <c r="B326" s="14"/>
      <c r="C326" s="14"/>
      <c r="D326" s="12"/>
      <c r="G326" s="14"/>
      <c r="H326" s="14"/>
    </row>
    <row r="327" spans="1:8" x14ac:dyDescent="0.2">
      <c r="A327" s="14"/>
      <c r="B327" s="14"/>
      <c r="C327" s="14"/>
      <c r="D327" s="12"/>
      <c r="G327" s="14"/>
      <c r="H327" s="14"/>
    </row>
    <row r="328" spans="1:8" x14ac:dyDescent="0.2">
      <c r="A328" s="14"/>
      <c r="B328" s="14"/>
      <c r="C328" s="14"/>
      <c r="D328" s="12"/>
      <c r="G328" s="14"/>
      <c r="H328" s="14"/>
    </row>
    <row r="329" spans="1:8" x14ac:dyDescent="0.2">
      <c r="A329" s="14"/>
      <c r="B329" s="14"/>
      <c r="C329" s="14"/>
      <c r="D329" s="12"/>
      <c r="G329" s="14"/>
      <c r="H329" s="14"/>
    </row>
    <row r="330" spans="1:8" x14ac:dyDescent="0.2">
      <c r="A330" s="14"/>
      <c r="B330" s="14"/>
      <c r="C330" s="14"/>
      <c r="D330" s="12"/>
      <c r="G330" s="14"/>
      <c r="H330" s="14"/>
    </row>
    <row r="331" spans="1:8" x14ac:dyDescent="0.2">
      <c r="A331" s="14"/>
      <c r="B331" s="14"/>
      <c r="C331" s="14"/>
      <c r="D331" s="12"/>
      <c r="G331" s="14"/>
      <c r="H331" s="14"/>
    </row>
    <row r="332" spans="1:8" x14ac:dyDescent="0.2">
      <c r="A332" s="14"/>
      <c r="B332" s="14"/>
      <c r="C332" s="14"/>
      <c r="D332" s="12"/>
      <c r="G332" s="14"/>
      <c r="H332" s="14"/>
    </row>
    <row r="333" spans="1:8" x14ac:dyDescent="0.2">
      <c r="A333" s="14"/>
      <c r="B333" s="14"/>
      <c r="C333" s="14"/>
      <c r="D333" s="12"/>
      <c r="G333" s="14"/>
      <c r="H333" s="14"/>
    </row>
    <row r="334" spans="1:8" x14ac:dyDescent="0.2">
      <c r="A334" s="14"/>
      <c r="B334" s="14"/>
      <c r="C334" s="14"/>
      <c r="D334" s="12"/>
      <c r="G334" s="14"/>
      <c r="H334" s="14"/>
    </row>
    <row r="335" spans="1:8" x14ac:dyDescent="0.2">
      <c r="A335" s="14"/>
      <c r="B335" s="14"/>
      <c r="C335" s="14"/>
      <c r="D335" s="12"/>
      <c r="G335" s="14"/>
      <c r="H335" s="14"/>
    </row>
    <row r="336" spans="1:8" x14ac:dyDescent="0.2">
      <c r="A336" s="14"/>
      <c r="B336" s="14"/>
      <c r="C336" s="14"/>
      <c r="D336" s="12"/>
      <c r="G336" s="14"/>
      <c r="H336" s="14"/>
    </row>
    <row r="337" spans="1:8" x14ac:dyDescent="0.2">
      <c r="A337" s="14"/>
      <c r="B337" s="14"/>
      <c r="C337" s="14"/>
      <c r="D337" s="12"/>
      <c r="G337" s="14"/>
      <c r="H337" s="14"/>
    </row>
    <row r="338" spans="1:8" x14ac:dyDescent="0.2">
      <c r="A338" s="14"/>
      <c r="B338" s="14"/>
      <c r="C338" s="14"/>
      <c r="D338" s="12"/>
      <c r="G338" s="14"/>
      <c r="H338" s="14"/>
    </row>
    <row r="339" spans="1:8" x14ac:dyDescent="0.2">
      <c r="A339" s="14"/>
      <c r="B339" s="14"/>
      <c r="C339" s="14"/>
      <c r="D339" s="12"/>
      <c r="G339" s="14"/>
      <c r="H339" s="14"/>
    </row>
    <row r="340" spans="1:8" x14ac:dyDescent="0.2">
      <c r="A340" s="14"/>
      <c r="B340" s="14"/>
      <c r="C340" s="14"/>
      <c r="D340" s="12"/>
      <c r="G340" s="14"/>
      <c r="H340" s="14"/>
    </row>
    <row r="341" spans="1:8" x14ac:dyDescent="0.2">
      <c r="A341" s="14"/>
      <c r="B341" s="14"/>
      <c r="C341" s="14"/>
      <c r="D341" s="12"/>
      <c r="G341" s="14"/>
      <c r="H341" s="14"/>
    </row>
    <row r="342" spans="1:8" x14ac:dyDescent="0.2">
      <c r="A342" s="14"/>
      <c r="B342" s="14"/>
      <c r="C342" s="14"/>
      <c r="D342" s="12"/>
      <c r="G342" s="14"/>
      <c r="H342" s="14"/>
    </row>
    <row r="343" spans="1:8" x14ac:dyDescent="0.2">
      <c r="A343" s="14"/>
      <c r="B343" s="14"/>
      <c r="C343" s="14"/>
      <c r="D343" s="12"/>
      <c r="G343" s="14"/>
      <c r="H343" s="14"/>
    </row>
    <row r="344" spans="1:8" x14ac:dyDescent="0.2">
      <c r="A344" s="14"/>
      <c r="B344" s="14"/>
      <c r="C344" s="14"/>
      <c r="D344" s="12"/>
      <c r="G344" s="14"/>
      <c r="H344" s="14"/>
    </row>
    <row r="345" spans="1:8" x14ac:dyDescent="0.2">
      <c r="A345" s="14"/>
      <c r="B345" s="14"/>
      <c r="C345" s="14"/>
      <c r="D345" s="12"/>
      <c r="G345" s="14"/>
      <c r="H345" s="14"/>
    </row>
    <row r="346" spans="1:8" x14ac:dyDescent="0.2">
      <c r="A346" s="14"/>
      <c r="B346" s="14"/>
      <c r="C346" s="14"/>
      <c r="D346" s="12"/>
      <c r="G346" s="14"/>
      <c r="H346" s="14"/>
    </row>
    <row r="347" spans="1:8" x14ac:dyDescent="0.2">
      <c r="A347" s="14"/>
      <c r="B347" s="14"/>
      <c r="C347" s="14"/>
      <c r="D347" s="12"/>
      <c r="G347" s="14"/>
      <c r="H347" s="14"/>
    </row>
    <row r="348" spans="1:8" x14ac:dyDescent="0.2">
      <c r="A348" s="14"/>
      <c r="B348" s="14"/>
      <c r="C348" s="14"/>
      <c r="D348" s="12"/>
      <c r="G348" s="14"/>
      <c r="H348" s="14"/>
    </row>
    <row r="349" spans="1:8" x14ac:dyDescent="0.2">
      <c r="A349" s="14"/>
      <c r="B349" s="14"/>
      <c r="C349" s="14"/>
      <c r="D349" s="12"/>
      <c r="G349" s="14"/>
      <c r="H349" s="14"/>
    </row>
    <row r="350" spans="1:8" x14ac:dyDescent="0.2">
      <c r="A350" s="14"/>
      <c r="B350" s="14"/>
      <c r="C350" s="14"/>
      <c r="D350" s="12"/>
      <c r="G350" s="14"/>
      <c r="H350" s="14"/>
    </row>
    <row r="351" spans="1:8" x14ac:dyDescent="0.2">
      <c r="A351" s="14"/>
      <c r="B351" s="14"/>
      <c r="C351" s="14"/>
      <c r="D351" s="12"/>
      <c r="G351" s="14"/>
      <c r="H351" s="14"/>
    </row>
    <row r="352" spans="1:8" x14ac:dyDescent="0.2">
      <c r="A352" s="14"/>
      <c r="B352" s="14"/>
      <c r="C352" s="14"/>
      <c r="D352" s="12"/>
      <c r="G352" s="14"/>
      <c r="H352" s="14"/>
    </row>
    <row r="353" spans="1:8" x14ac:dyDescent="0.2">
      <c r="A353" s="14"/>
      <c r="B353" s="14"/>
      <c r="C353" s="14"/>
      <c r="D353" s="12"/>
      <c r="G353" s="14"/>
      <c r="H353" s="14"/>
    </row>
    <row r="354" spans="1:8" x14ac:dyDescent="0.2">
      <c r="A354" s="14"/>
      <c r="B354" s="14"/>
      <c r="C354" s="14"/>
      <c r="D354" s="12"/>
      <c r="G354" s="14"/>
      <c r="H354" s="14"/>
    </row>
    <row r="355" spans="1:8" x14ac:dyDescent="0.2">
      <c r="A355" s="14"/>
      <c r="B355" s="14"/>
      <c r="C355" s="14"/>
      <c r="D355" s="12"/>
      <c r="G355" s="14"/>
      <c r="H355" s="14"/>
    </row>
    <row r="356" spans="1:8" x14ac:dyDescent="0.2">
      <c r="A356" s="14"/>
      <c r="B356" s="14"/>
      <c r="C356" s="14"/>
      <c r="D356" s="12"/>
      <c r="G356" s="14"/>
      <c r="H356" s="14"/>
    </row>
    <row r="357" spans="1:8" x14ac:dyDescent="0.2">
      <c r="A357" s="14"/>
      <c r="B357" s="14"/>
      <c r="C357" s="14"/>
      <c r="D357" s="12"/>
      <c r="G357" s="14"/>
      <c r="H357" s="14"/>
    </row>
    <row r="358" spans="1:8" x14ac:dyDescent="0.2">
      <c r="A358" s="14"/>
      <c r="B358" s="14"/>
      <c r="C358" s="14"/>
      <c r="D358" s="12"/>
      <c r="G358" s="14"/>
      <c r="H358" s="14"/>
    </row>
    <row r="359" spans="1:8" x14ac:dyDescent="0.2">
      <c r="A359" s="14"/>
      <c r="B359" s="14"/>
      <c r="C359" s="14"/>
      <c r="D359" s="12"/>
      <c r="G359" s="14"/>
      <c r="H359" s="14"/>
    </row>
    <row r="360" spans="1:8" x14ac:dyDescent="0.2">
      <c r="A360" s="14"/>
      <c r="B360" s="14"/>
      <c r="C360" s="14"/>
      <c r="D360" s="12"/>
      <c r="G360" s="14"/>
      <c r="H360" s="14"/>
    </row>
    <row r="361" spans="1:8" x14ac:dyDescent="0.2">
      <c r="A361" s="14"/>
      <c r="B361" s="14"/>
      <c r="C361" s="14"/>
      <c r="D361" s="12"/>
      <c r="G361" s="14"/>
      <c r="H361" s="14"/>
    </row>
    <row r="362" spans="1:8" x14ac:dyDescent="0.2">
      <c r="A362" s="14"/>
      <c r="B362" s="14"/>
      <c r="C362" s="14"/>
      <c r="D362" s="12"/>
      <c r="G362" s="14"/>
      <c r="H362" s="14"/>
    </row>
    <row r="363" spans="1:8" x14ac:dyDescent="0.2">
      <c r="A363" s="14"/>
      <c r="B363" s="14"/>
      <c r="C363" s="14"/>
      <c r="D363" s="12"/>
      <c r="G363" s="14"/>
      <c r="H363" s="14"/>
    </row>
    <row r="364" spans="1:8" x14ac:dyDescent="0.2">
      <c r="A364" s="14"/>
      <c r="B364" s="14"/>
      <c r="C364" s="14"/>
      <c r="D364" s="12"/>
      <c r="G364" s="14"/>
      <c r="H364" s="14"/>
    </row>
    <row r="365" spans="1:8" x14ac:dyDescent="0.2">
      <c r="A365" s="14"/>
      <c r="B365" s="14"/>
      <c r="C365" s="14"/>
      <c r="D365" s="12"/>
      <c r="G365" s="14"/>
      <c r="H365" s="14"/>
    </row>
    <row r="366" spans="1:8" x14ac:dyDescent="0.2">
      <c r="A366" s="14"/>
      <c r="B366" s="14"/>
      <c r="C366" s="14"/>
      <c r="D366" s="12"/>
      <c r="G366" s="14"/>
      <c r="H366" s="14"/>
    </row>
    <row r="367" spans="1:8" x14ac:dyDescent="0.2">
      <c r="A367" s="14"/>
      <c r="B367" s="14"/>
      <c r="C367" s="14"/>
      <c r="D367" s="12"/>
      <c r="G367" s="14"/>
      <c r="H367" s="14"/>
    </row>
    <row r="368" spans="1:8" x14ac:dyDescent="0.2">
      <c r="A368" s="14"/>
      <c r="B368" s="14"/>
      <c r="C368" s="14"/>
      <c r="D368" s="12"/>
      <c r="G368" s="14"/>
      <c r="H368" s="14"/>
    </row>
    <row r="369" spans="1:8" x14ac:dyDescent="0.2">
      <c r="A369" s="14"/>
      <c r="B369" s="14"/>
      <c r="C369" s="14"/>
      <c r="D369" s="12"/>
      <c r="G369" s="14"/>
      <c r="H369" s="14"/>
    </row>
    <row r="370" spans="1:8" x14ac:dyDescent="0.2">
      <c r="A370" s="14"/>
      <c r="B370" s="14"/>
      <c r="C370" s="14"/>
      <c r="D370" s="12"/>
      <c r="G370" s="14"/>
      <c r="H370" s="14"/>
    </row>
    <row r="371" spans="1:8" x14ac:dyDescent="0.2">
      <c r="A371" s="14"/>
      <c r="B371" s="14"/>
      <c r="C371" s="14"/>
      <c r="D371" s="12"/>
      <c r="G371" s="14"/>
      <c r="H371" s="14"/>
    </row>
    <row r="372" spans="1:8" x14ac:dyDescent="0.2">
      <c r="A372" s="14"/>
      <c r="B372" s="14"/>
      <c r="C372" s="14"/>
      <c r="D372" s="12"/>
      <c r="G372" s="14"/>
      <c r="H372" s="14"/>
    </row>
    <row r="373" spans="1:8" x14ac:dyDescent="0.2">
      <c r="A373" s="14"/>
      <c r="B373" s="14"/>
      <c r="C373" s="14"/>
      <c r="D373" s="12"/>
      <c r="G373" s="14"/>
      <c r="H373" s="14"/>
    </row>
    <row r="374" spans="1:8" x14ac:dyDescent="0.2">
      <c r="A374" s="14"/>
      <c r="B374" s="14"/>
      <c r="C374" s="14"/>
      <c r="D374" s="12"/>
      <c r="G374" s="14"/>
      <c r="H374" s="14"/>
    </row>
    <row r="375" spans="1:8" x14ac:dyDescent="0.2">
      <c r="A375" s="14"/>
      <c r="B375" s="14"/>
      <c r="C375" s="14"/>
      <c r="D375" s="12"/>
      <c r="G375" s="14"/>
      <c r="H375" s="14"/>
    </row>
    <row r="376" spans="1:8" x14ac:dyDescent="0.2">
      <c r="A376" s="14"/>
      <c r="B376" s="14"/>
      <c r="C376" s="14"/>
      <c r="D376" s="12"/>
      <c r="G376" s="14"/>
      <c r="H376" s="14"/>
    </row>
    <row r="377" spans="1:8" x14ac:dyDescent="0.2">
      <c r="A377" s="14"/>
      <c r="B377" s="14"/>
      <c r="C377" s="14"/>
      <c r="D377" s="12"/>
      <c r="G377" s="14"/>
      <c r="H377" s="14"/>
    </row>
    <row r="378" spans="1:8" x14ac:dyDescent="0.2">
      <c r="A378" s="14"/>
      <c r="B378" s="14"/>
      <c r="C378" s="14"/>
      <c r="D378" s="12"/>
      <c r="G378" s="14"/>
      <c r="H378" s="14"/>
    </row>
    <row r="379" spans="1:8" x14ac:dyDescent="0.2">
      <c r="A379" s="14"/>
      <c r="B379" s="14"/>
      <c r="C379" s="14"/>
      <c r="D379" s="12"/>
      <c r="G379" s="14"/>
      <c r="H379" s="14"/>
    </row>
    <row r="380" spans="1:8" x14ac:dyDescent="0.2">
      <c r="A380" s="14"/>
      <c r="B380" s="14"/>
      <c r="C380" s="14"/>
      <c r="D380" s="12"/>
      <c r="G380" s="14"/>
      <c r="H380" s="14"/>
    </row>
    <row r="381" spans="1:8" x14ac:dyDescent="0.2">
      <c r="A381" s="14"/>
      <c r="B381" s="14"/>
      <c r="C381" s="14"/>
      <c r="D381" s="12"/>
      <c r="G381" s="14"/>
      <c r="H381" s="14"/>
    </row>
    <row r="382" spans="1:8" x14ac:dyDescent="0.2">
      <c r="A382" s="14"/>
      <c r="B382" s="14"/>
      <c r="C382" s="14"/>
      <c r="D382" s="12"/>
      <c r="G382" s="14"/>
      <c r="H382" s="14"/>
    </row>
    <row r="383" spans="1:8" x14ac:dyDescent="0.2">
      <c r="A383" s="14"/>
      <c r="B383" s="14"/>
      <c r="C383" s="14"/>
      <c r="D383" s="12"/>
      <c r="G383" s="14"/>
      <c r="H383" s="14"/>
    </row>
    <row r="384" spans="1:8" x14ac:dyDescent="0.2">
      <c r="A384" s="14"/>
      <c r="B384" s="14"/>
      <c r="C384" s="14"/>
      <c r="D384" s="12"/>
      <c r="G384" s="14"/>
      <c r="H384" s="14"/>
    </row>
    <row r="385" spans="1:8" x14ac:dyDescent="0.2">
      <c r="A385" s="14"/>
      <c r="B385" s="14"/>
      <c r="C385" s="14"/>
      <c r="D385" s="12"/>
      <c r="G385" s="14"/>
      <c r="H385" s="14"/>
    </row>
    <row r="386" spans="1:8" x14ac:dyDescent="0.2">
      <c r="A386" s="14"/>
      <c r="B386" s="14"/>
      <c r="C386" s="14"/>
      <c r="D386" s="12"/>
      <c r="G386" s="14"/>
      <c r="H386" s="14"/>
    </row>
    <row r="387" spans="1:8" x14ac:dyDescent="0.2">
      <c r="A387" s="14"/>
      <c r="B387" s="14"/>
      <c r="C387" s="14"/>
      <c r="D387" s="12"/>
      <c r="G387" s="14"/>
      <c r="H387" s="14"/>
    </row>
    <row r="388" spans="1:8" x14ac:dyDescent="0.2">
      <c r="A388" s="14"/>
      <c r="B388" s="14"/>
      <c r="C388" s="14"/>
      <c r="D388" s="12"/>
      <c r="G388" s="14"/>
      <c r="H388" s="14"/>
    </row>
    <row r="389" spans="1:8" x14ac:dyDescent="0.2">
      <c r="A389" s="14"/>
      <c r="B389" s="14"/>
      <c r="C389" s="14"/>
      <c r="D389" s="12"/>
      <c r="G389" s="14"/>
      <c r="H389" s="14"/>
    </row>
    <row r="390" spans="1:8" x14ac:dyDescent="0.2">
      <c r="A390" s="14"/>
      <c r="B390" s="14"/>
      <c r="C390" s="14"/>
      <c r="D390" s="12"/>
      <c r="G390" s="14"/>
      <c r="H390" s="14"/>
    </row>
    <row r="391" spans="1:8" x14ac:dyDescent="0.2">
      <c r="A391" s="14"/>
      <c r="B391" s="14"/>
      <c r="C391" s="14"/>
      <c r="D391" s="12"/>
      <c r="G391" s="14"/>
      <c r="H391" s="14"/>
    </row>
    <row r="392" spans="1:8" x14ac:dyDescent="0.2">
      <c r="A392" s="14"/>
      <c r="B392" s="14"/>
      <c r="C392" s="14"/>
      <c r="D392" s="12"/>
      <c r="G392" s="14"/>
      <c r="H392" s="14"/>
    </row>
    <row r="393" spans="1:8" x14ac:dyDescent="0.2">
      <c r="A393" s="14"/>
      <c r="B393" s="14"/>
      <c r="C393" s="14"/>
      <c r="D393" s="12"/>
      <c r="G393" s="14"/>
      <c r="H393" s="14"/>
    </row>
    <row r="394" spans="1:8" x14ac:dyDescent="0.2">
      <c r="A394" s="14"/>
      <c r="B394" s="14"/>
      <c r="C394" s="14"/>
      <c r="D394" s="12"/>
      <c r="G394" s="14"/>
      <c r="H394" s="14"/>
    </row>
    <row r="395" spans="1:8" x14ac:dyDescent="0.2">
      <c r="A395" s="14"/>
      <c r="B395" s="14"/>
      <c r="C395" s="14"/>
      <c r="D395" s="12"/>
      <c r="G395" s="14"/>
      <c r="H395" s="14"/>
    </row>
    <row r="396" spans="1:8" x14ac:dyDescent="0.2">
      <c r="A396" s="14"/>
      <c r="B396" s="14"/>
      <c r="C396" s="14"/>
      <c r="D396" s="12"/>
      <c r="G396" s="14"/>
      <c r="H396" s="14"/>
    </row>
    <row r="397" spans="1:8" x14ac:dyDescent="0.2">
      <c r="A397" s="14"/>
      <c r="B397" s="14"/>
      <c r="C397" s="14"/>
      <c r="D397" s="12"/>
      <c r="G397" s="14"/>
      <c r="H397" s="14"/>
    </row>
    <row r="398" spans="1:8" x14ac:dyDescent="0.2">
      <c r="A398" s="14"/>
      <c r="B398" s="14"/>
      <c r="C398" s="14"/>
      <c r="D398" s="12"/>
      <c r="G398" s="14"/>
      <c r="H398" s="14"/>
    </row>
    <row r="399" spans="1:8" x14ac:dyDescent="0.2">
      <c r="A399" s="14"/>
      <c r="B399" s="14"/>
      <c r="C399" s="14"/>
      <c r="D399" s="12"/>
      <c r="G399" s="14"/>
      <c r="H399" s="14"/>
    </row>
    <row r="400" spans="1:8" x14ac:dyDescent="0.2">
      <c r="A400" s="14"/>
      <c r="B400" s="14"/>
      <c r="C400" s="14"/>
      <c r="D400" s="12"/>
      <c r="G400" s="14"/>
      <c r="H400" s="14"/>
    </row>
    <row r="401" spans="1:8" x14ac:dyDescent="0.2">
      <c r="A401" s="14"/>
      <c r="B401" s="14"/>
      <c r="C401" s="14"/>
      <c r="D401" s="12"/>
      <c r="G401" s="14"/>
      <c r="H401" s="14"/>
    </row>
    <row r="402" spans="1:8" x14ac:dyDescent="0.2">
      <c r="A402" s="14"/>
      <c r="B402" s="14"/>
      <c r="C402" s="14"/>
      <c r="D402" s="12"/>
      <c r="G402" s="14"/>
      <c r="H402" s="14"/>
    </row>
    <row r="403" spans="1:8" x14ac:dyDescent="0.2">
      <c r="A403" s="14"/>
      <c r="B403" s="14"/>
      <c r="C403" s="14"/>
      <c r="D403" s="12"/>
      <c r="G403" s="14"/>
      <c r="H403" s="14"/>
    </row>
    <row r="404" spans="1:8" x14ac:dyDescent="0.2">
      <c r="A404" s="14"/>
      <c r="B404" s="14"/>
      <c r="C404" s="14"/>
      <c r="D404" s="12"/>
      <c r="G404" s="14"/>
      <c r="H404" s="14"/>
    </row>
    <row r="405" spans="1:8" x14ac:dyDescent="0.2">
      <c r="A405" s="14"/>
      <c r="B405" s="14"/>
      <c r="C405" s="14"/>
      <c r="D405" s="12"/>
      <c r="G405" s="14"/>
      <c r="H405" s="14"/>
    </row>
    <row r="406" spans="1:8" x14ac:dyDescent="0.2">
      <c r="A406" s="14"/>
      <c r="B406" s="14"/>
      <c r="C406" s="14"/>
      <c r="D406" s="12"/>
      <c r="G406" s="14"/>
      <c r="H406" s="14"/>
    </row>
    <row r="407" spans="1:8" x14ac:dyDescent="0.2">
      <c r="A407" s="14"/>
      <c r="B407" s="14"/>
      <c r="C407" s="14"/>
      <c r="D407" s="12"/>
      <c r="G407" s="14"/>
      <c r="H407" s="14"/>
    </row>
    <row r="408" spans="1:8" x14ac:dyDescent="0.2">
      <c r="A408" s="14"/>
      <c r="B408" s="14"/>
      <c r="C408" s="14"/>
      <c r="D408" s="12"/>
      <c r="G408" s="14"/>
      <c r="H408" s="14"/>
    </row>
    <row r="409" spans="1:8" x14ac:dyDescent="0.2">
      <c r="A409" s="14"/>
      <c r="B409" s="14"/>
      <c r="C409" s="14"/>
      <c r="D409" s="12"/>
      <c r="G409" s="14"/>
      <c r="H409" s="14"/>
    </row>
    <row r="410" spans="1:8" x14ac:dyDescent="0.2">
      <c r="A410" s="14"/>
      <c r="B410" s="14"/>
      <c r="C410" s="14"/>
      <c r="D410" s="12"/>
      <c r="G410" s="14"/>
      <c r="H410" s="14"/>
    </row>
    <row r="411" spans="1:8" x14ac:dyDescent="0.2">
      <c r="A411" s="14"/>
      <c r="B411" s="14"/>
      <c r="C411" s="14"/>
      <c r="D411" s="12"/>
      <c r="G411" s="14"/>
      <c r="H411" s="14"/>
    </row>
    <row r="412" spans="1:8" x14ac:dyDescent="0.2">
      <c r="A412" s="14"/>
      <c r="B412" s="14"/>
      <c r="C412" s="14"/>
      <c r="D412" s="12"/>
      <c r="G412" s="14"/>
      <c r="H412" s="14"/>
    </row>
    <row r="413" spans="1:8" x14ac:dyDescent="0.2">
      <c r="A413" s="14"/>
      <c r="B413" s="14"/>
      <c r="C413" s="14"/>
      <c r="D413" s="12"/>
      <c r="G413" s="14"/>
      <c r="H413" s="14"/>
    </row>
    <row r="414" spans="1:8" x14ac:dyDescent="0.2">
      <c r="A414" s="14"/>
      <c r="B414" s="14"/>
      <c r="C414" s="14"/>
      <c r="D414" s="12"/>
      <c r="G414" s="14"/>
      <c r="H414" s="14"/>
    </row>
    <row r="415" spans="1:8" x14ac:dyDescent="0.2">
      <c r="A415" s="14"/>
      <c r="B415" s="14"/>
      <c r="C415" s="14"/>
      <c r="D415" s="12"/>
      <c r="G415" s="14"/>
      <c r="H415" s="14"/>
    </row>
    <row r="416" spans="1:8" x14ac:dyDescent="0.2">
      <c r="A416" s="14"/>
      <c r="B416" s="14"/>
      <c r="C416" s="14"/>
      <c r="D416" s="12"/>
      <c r="G416" s="14"/>
      <c r="H416" s="14"/>
    </row>
    <row r="417" spans="1:8" x14ac:dyDescent="0.2">
      <c r="A417" s="14"/>
      <c r="B417" s="14"/>
      <c r="C417" s="14"/>
      <c r="D417" s="12"/>
      <c r="G417" s="14"/>
      <c r="H417" s="14"/>
    </row>
    <row r="418" spans="1:8" x14ac:dyDescent="0.2">
      <c r="A418" s="14"/>
      <c r="B418" s="14"/>
      <c r="C418" s="14"/>
      <c r="D418" s="12"/>
      <c r="G418" s="14"/>
      <c r="H418" s="14"/>
    </row>
    <row r="419" spans="1:8" x14ac:dyDescent="0.2">
      <c r="A419" s="14"/>
      <c r="B419" s="14"/>
      <c r="C419" s="14"/>
      <c r="D419" s="12"/>
      <c r="G419" s="14"/>
      <c r="H419" s="14"/>
    </row>
    <row r="420" spans="1:8" x14ac:dyDescent="0.2">
      <c r="A420" s="14"/>
      <c r="B420" s="14"/>
      <c r="C420" s="14"/>
      <c r="D420" s="12"/>
      <c r="G420" s="14"/>
      <c r="H420" s="14"/>
    </row>
    <row r="421" spans="1:8" x14ac:dyDescent="0.2">
      <c r="A421" s="14"/>
      <c r="B421" s="14"/>
      <c r="C421" s="14"/>
      <c r="D421" s="12"/>
      <c r="G421" s="14"/>
      <c r="H421" s="14"/>
    </row>
    <row r="422" spans="1:8" x14ac:dyDescent="0.2">
      <c r="A422" s="14"/>
      <c r="B422" s="14"/>
      <c r="C422" s="14"/>
      <c r="D422" s="12"/>
      <c r="G422" s="14"/>
      <c r="H422" s="14"/>
    </row>
    <row r="423" spans="1:8" x14ac:dyDescent="0.2">
      <c r="A423" s="14"/>
      <c r="B423" s="14"/>
      <c r="C423" s="14"/>
      <c r="D423" s="12"/>
      <c r="G423" s="14"/>
      <c r="H423" s="14"/>
    </row>
    <row r="424" spans="1:8" x14ac:dyDescent="0.2">
      <c r="A424" s="14"/>
      <c r="B424" s="14"/>
      <c r="C424" s="14"/>
      <c r="D424" s="12"/>
      <c r="G424" s="14"/>
      <c r="H424" s="14"/>
    </row>
    <row r="425" spans="1:8" x14ac:dyDescent="0.2">
      <c r="A425" s="14"/>
      <c r="B425" s="14"/>
      <c r="C425" s="14"/>
      <c r="D425" s="12"/>
      <c r="G425" s="14"/>
      <c r="H425" s="14"/>
    </row>
    <row r="426" spans="1:8" x14ac:dyDescent="0.2">
      <c r="A426" s="14"/>
      <c r="B426" s="14"/>
      <c r="C426" s="14"/>
      <c r="D426" s="12"/>
      <c r="G426" s="14"/>
      <c r="H426" s="14"/>
    </row>
    <row r="427" spans="1:8" x14ac:dyDescent="0.2">
      <c r="A427" s="14"/>
      <c r="B427" s="14"/>
      <c r="C427" s="14"/>
      <c r="D427" s="12"/>
      <c r="G427" s="14"/>
      <c r="H427" s="14"/>
    </row>
    <row r="428" spans="1:8" x14ac:dyDescent="0.2">
      <c r="A428" s="14"/>
      <c r="B428" s="14"/>
      <c r="C428" s="14"/>
      <c r="D428" s="12"/>
      <c r="G428" s="14"/>
      <c r="H428" s="14"/>
    </row>
    <row r="429" spans="1:8" x14ac:dyDescent="0.2">
      <c r="A429" s="14"/>
      <c r="B429" s="14"/>
      <c r="C429" s="14"/>
      <c r="D429" s="12"/>
      <c r="G429" s="14"/>
      <c r="H429" s="14"/>
    </row>
    <row r="430" spans="1:8" x14ac:dyDescent="0.2">
      <c r="A430" s="14"/>
      <c r="B430" s="14"/>
      <c r="C430" s="14"/>
      <c r="D430" s="12"/>
      <c r="G430" s="14"/>
      <c r="H430" s="14"/>
    </row>
    <row r="431" spans="1:8" x14ac:dyDescent="0.2">
      <c r="A431" s="14"/>
      <c r="B431" s="14"/>
      <c r="C431" s="14"/>
      <c r="D431" s="12"/>
      <c r="G431" s="14"/>
      <c r="H431" s="14"/>
    </row>
    <row r="432" spans="1:8" x14ac:dyDescent="0.2">
      <c r="A432" s="14"/>
      <c r="B432" s="14"/>
      <c r="C432" s="14"/>
      <c r="D432" s="12"/>
      <c r="G432" s="14"/>
      <c r="H432" s="14"/>
    </row>
    <row r="433" spans="1:8" x14ac:dyDescent="0.2">
      <c r="A433" s="14"/>
      <c r="B433" s="14"/>
      <c r="C433" s="14"/>
      <c r="D433" s="12"/>
      <c r="G433" s="14"/>
      <c r="H433" s="14"/>
    </row>
    <row r="434" spans="1:8" x14ac:dyDescent="0.2">
      <c r="A434" s="14"/>
      <c r="B434" s="14"/>
      <c r="C434" s="14"/>
      <c r="D434" s="12"/>
      <c r="G434" s="14"/>
      <c r="H434" s="14"/>
    </row>
    <row r="435" spans="1:8" x14ac:dyDescent="0.2">
      <c r="A435" s="14"/>
      <c r="B435" s="14"/>
      <c r="C435" s="14"/>
      <c r="D435" s="12"/>
      <c r="G435" s="14"/>
      <c r="H435" s="14"/>
    </row>
    <row r="436" spans="1:8" x14ac:dyDescent="0.2">
      <c r="A436" s="14"/>
      <c r="B436" s="14"/>
      <c r="C436" s="14"/>
      <c r="D436" s="12"/>
      <c r="G436" s="14"/>
      <c r="H436" s="14"/>
    </row>
    <row r="437" spans="1:8" x14ac:dyDescent="0.2">
      <c r="A437" s="14"/>
      <c r="B437" s="14"/>
      <c r="C437" s="14"/>
      <c r="D437" s="12"/>
      <c r="G437" s="14"/>
      <c r="H437" s="14"/>
    </row>
    <row r="438" spans="1:8" x14ac:dyDescent="0.2">
      <c r="A438" s="14"/>
      <c r="B438" s="14"/>
      <c r="C438" s="14"/>
      <c r="D438" s="12"/>
      <c r="G438" s="14"/>
      <c r="H438" s="14"/>
    </row>
    <row r="439" spans="1:8" x14ac:dyDescent="0.2">
      <c r="A439" s="14"/>
      <c r="B439" s="14"/>
      <c r="C439" s="14"/>
      <c r="D439" s="12"/>
      <c r="G439" s="14"/>
      <c r="H439" s="14"/>
    </row>
    <row r="440" spans="1:8" x14ac:dyDescent="0.2">
      <c r="A440" s="14"/>
      <c r="B440" s="14"/>
      <c r="C440" s="14"/>
      <c r="D440" s="12"/>
      <c r="G440" s="14"/>
      <c r="H440" s="14"/>
    </row>
    <row r="441" spans="1:8" x14ac:dyDescent="0.2">
      <c r="A441" s="14"/>
      <c r="B441" s="14"/>
      <c r="C441" s="14"/>
      <c r="D441" s="12"/>
      <c r="G441" s="14"/>
      <c r="H441" s="14"/>
    </row>
    <row r="442" spans="1:8" x14ac:dyDescent="0.2">
      <c r="A442" s="14"/>
      <c r="B442" s="14"/>
      <c r="C442" s="14"/>
      <c r="D442" s="12"/>
      <c r="G442" s="14"/>
      <c r="H442" s="14"/>
    </row>
    <row r="443" spans="1:8" x14ac:dyDescent="0.2">
      <c r="A443" s="14"/>
      <c r="B443" s="14"/>
      <c r="C443" s="14"/>
      <c r="D443" s="12"/>
      <c r="G443" s="14"/>
      <c r="H443" s="14"/>
    </row>
    <row r="444" spans="1:8" x14ac:dyDescent="0.2">
      <c r="A444" s="14"/>
      <c r="B444" s="14"/>
      <c r="C444" s="14"/>
      <c r="D444" s="12"/>
      <c r="G444" s="14"/>
      <c r="H444" s="14"/>
    </row>
    <row r="445" spans="1:8" x14ac:dyDescent="0.2">
      <c r="A445" s="14"/>
      <c r="B445" s="14"/>
      <c r="C445" s="14"/>
      <c r="D445" s="12"/>
      <c r="G445" s="14"/>
      <c r="H445" s="14"/>
    </row>
    <row r="446" spans="1:8" x14ac:dyDescent="0.2">
      <c r="A446" s="14"/>
      <c r="B446" s="14"/>
      <c r="C446" s="14"/>
      <c r="D446" s="12"/>
      <c r="G446" s="14"/>
      <c r="H446" s="14"/>
    </row>
    <row r="447" spans="1:8" x14ac:dyDescent="0.2">
      <c r="A447" s="14"/>
      <c r="B447" s="14"/>
      <c r="C447" s="14"/>
      <c r="D447" s="12"/>
      <c r="G447" s="14"/>
      <c r="H447" s="14"/>
    </row>
    <row r="448" spans="1:8" x14ac:dyDescent="0.2">
      <c r="A448" s="14"/>
      <c r="B448" s="14"/>
      <c r="C448" s="14"/>
      <c r="D448" s="12"/>
      <c r="G448" s="14"/>
      <c r="H448" s="14"/>
    </row>
    <row r="449" spans="1:8" x14ac:dyDescent="0.2">
      <c r="A449" s="14"/>
      <c r="B449" s="14"/>
      <c r="C449" s="14"/>
      <c r="D449" s="12"/>
      <c r="G449" s="14"/>
      <c r="H449" s="14"/>
    </row>
    <row r="450" spans="1:8" x14ac:dyDescent="0.2">
      <c r="A450" s="14"/>
      <c r="B450" s="14"/>
      <c r="C450" s="14"/>
      <c r="D450" s="12"/>
      <c r="G450" s="14"/>
      <c r="H450" s="14"/>
    </row>
    <row r="451" spans="1:8" x14ac:dyDescent="0.2">
      <c r="A451" s="14"/>
      <c r="B451" s="14"/>
      <c r="C451" s="14"/>
      <c r="D451" s="12"/>
      <c r="G451" s="14"/>
      <c r="H451" s="14"/>
    </row>
    <row r="452" spans="1:8" x14ac:dyDescent="0.2">
      <c r="A452" s="14"/>
      <c r="B452" s="14"/>
      <c r="C452" s="14"/>
      <c r="D452" s="12"/>
      <c r="G452" s="14"/>
      <c r="H452" s="14"/>
    </row>
    <row r="453" spans="1:8" x14ac:dyDescent="0.2">
      <c r="A453" s="14"/>
      <c r="B453" s="14"/>
      <c r="C453" s="14"/>
      <c r="D453" s="12"/>
      <c r="G453" s="14"/>
      <c r="H453" s="14"/>
    </row>
    <row r="454" spans="1:8" x14ac:dyDescent="0.2">
      <c r="A454" s="14"/>
      <c r="B454" s="14"/>
      <c r="C454" s="14"/>
      <c r="D454" s="12"/>
      <c r="G454" s="14"/>
      <c r="H454" s="14"/>
    </row>
    <row r="455" spans="1:8" x14ac:dyDescent="0.2">
      <c r="A455" s="14"/>
      <c r="B455" s="14"/>
      <c r="C455" s="14"/>
      <c r="D455" s="12"/>
      <c r="G455" s="14"/>
      <c r="H455" s="14"/>
    </row>
    <row r="456" spans="1:8" x14ac:dyDescent="0.2">
      <c r="A456" s="14"/>
      <c r="B456" s="14"/>
      <c r="C456" s="14"/>
      <c r="D456" s="12"/>
      <c r="G456" s="14"/>
      <c r="H456" s="14"/>
    </row>
    <row r="457" spans="1:8" x14ac:dyDescent="0.2">
      <c r="A457" s="14"/>
      <c r="B457" s="14"/>
      <c r="C457" s="14"/>
      <c r="D457" s="12"/>
      <c r="G457" s="14"/>
      <c r="H457" s="14"/>
    </row>
    <row r="458" spans="1:8" x14ac:dyDescent="0.2">
      <c r="A458" s="14"/>
      <c r="B458" s="14"/>
      <c r="C458" s="14"/>
      <c r="D458" s="12"/>
      <c r="G458" s="14"/>
      <c r="H458" s="14"/>
    </row>
    <row r="459" spans="1:8" x14ac:dyDescent="0.2">
      <c r="A459" s="14"/>
      <c r="B459" s="14"/>
      <c r="C459" s="14"/>
      <c r="D459" s="12"/>
      <c r="G459" s="14"/>
      <c r="H459" s="14"/>
    </row>
    <row r="460" spans="1:8" x14ac:dyDescent="0.2">
      <c r="A460" s="14"/>
      <c r="B460" s="14"/>
      <c r="C460" s="14"/>
      <c r="D460" s="12"/>
      <c r="G460" s="14"/>
      <c r="H460" s="14"/>
    </row>
    <row r="461" spans="1:8" x14ac:dyDescent="0.2">
      <c r="A461" s="14"/>
      <c r="B461" s="14"/>
      <c r="C461" s="14"/>
      <c r="D461" s="12"/>
      <c r="G461" s="14"/>
      <c r="H461" s="14"/>
    </row>
    <row r="462" spans="1:8" x14ac:dyDescent="0.2">
      <c r="A462" s="14"/>
      <c r="B462" s="14"/>
      <c r="C462" s="14"/>
      <c r="D462" s="12"/>
      <c r="G462" s="14"/>
      <c r="H462" s="14"/>
    </row>
    <row r="463" spans="1:8" x14ac:dyDescent="0.2">
      <c r="A463" s="14"/>
      <c r="B463" s="14"/>
      <c r="C463" s="14"/>
      <c r="D463" s="12"/>
      <c r="G463" s="14"/>
      <c r="H463" s="14"/>
    </row>
    <row r="464" spans="1:8" x14ac:dyDescent="0.2">
      <c r="A464" s="14"/>
      <c r="B464" s="14"/>
      <c r="C464" s="14"/>
      <c r="D464" s="12"/>
      <c r="G464" s="14"/>
      <c r="H464" s="14"/>
    </row>
    <row r="465" spans="1:8" x14ac:dyDescent="0.2">
      <c r="A465" s="14"/>
      <c r="B465" s="14"/>
      <c r="C465" s="14"/>
      <c r="D465" s="12"/>
      <c r="G465" s="14"/>
      <c r="H465" s="14"/>
    </row>
    <row r="466" spans="1:8" x14ac:dyDescent="0.2">
      <c r="A466" s="14"/>
      <c r="B466" s="14"/>
      <c r="C466" s="14"/>
      <c r="D466" s="12"/>
      <c r="G466" s="14"/>
      <c r="H466" s="14"/>
    </row>
    <row r="467" spans="1:8" x14ac:dyDescent="0.2">
      <c r="A467" s="14"/>
      <c r="B467" s="14"/>
      <c r="C467" s="14"/>
      <c r="D467" s="12"/>
      <c r="G467" s="14"/>
      <c r="H467" s="14"/>
    </row>
    <row r="468" spans="1:8" x14ac:dyDescent="0.2">
      <c r="A468" s="14"/>
      <c r="B468" s="14"/>
      <c r="C468" s="14"/>
      <c r="D468" s="12"/>
      <c r="G468" s="14"/>
      <c r="H468" s="14"/>
    </row>
    <row r="469" spans="1:8" x14ac:dyDescent="0.2">
      <c r="A469" s="14"/>
      <c r="B469" s="14"/>
      <c r="C469" s="14"/>
      <c r="D469" s="12"/>
      <c r="G469" s="14"/>
      <c r="H469" s="14"/>
    </row>
    <row r="470" spans="1:8" x14ac:dyDescent="0.2">
      <c r="B470" s="14"/>
    </row>
    <row r="485" spans="1:10" x14ac:dyDescent="0.2">
      <c r="A485" s="1"/>
      <c r="C485" s="1"/>
      <c r="G485" s="1"/>
      <c r="H485" s="1"/>
    </row>
    <row r="486" spans="1:10" x14ac:dyDescent="0.2">
      <c r="A486" s="1"/>
      <c r="B486" s="1"/>
      <c r="C486" s="1"/>
      <c r="G486" s="1"/>
      <c r="H486" s="1"/>
    </row>
    <row r="487" spans="1:10" x14ac:dyDescent="0.2">
      <c r="A487" s="1"/>
      <c r="B487" s="1"/>
      <c r="C487" s="1"/>
      <c r="G487" s="1"/>
      <c r="H487" s="1"/>
      <c r="J487" s="11"/>
    </row>
    <row r="488" spans="1:10" x14ac:dyDescent="0.2">
      <c r="B488" s="1"/>
      <c r="J488" s="11"/>
    </row>
    <row r="489" spans="1:10" x14ac:dyDescent="0.2">
      <c r="J489" s="11"/>
    </row>
    <row r="518" spans="1:8" x14ac:dyDescent="0.2">
      <c r="D518" s="12"/>
      <c r="E518" s="12"/>
      <c r="F518" s="12"/>
    </row>
    <row r="519" spans="1:8" x14ac:dyDescent="0.2">
      <c r="D519" s="12"/>
      <c r="E519" s="12"/>
      <c r="F519" s="12"/>
    </row>
    <row r="520" spans="1:8" x14ac:dyDescent="0.2">
      <c r="D520" s="12"/>
      <c r="E520" s="12"/>
      <c r="F520" s="12"/>
    </row>
    <row r="521" spans="1:8" x14ac:dyDescent="0.2">
      <c r="D521" s="12"/>
      <c r="E521" s="12"/>
      <c r="F521" s="12"/>
    </row>
    <row r="522" spans="1:8" x14ac:dyDescent="0.2">
      <c r="D522" s="12"/>
      <c r="E522" s="12"/>
      <c r="F522" s="12"/>
    </row>
    <row r="523" spans="1:8" x14ac:dyDescent="0.2">
      <c r="D523" s="14"/>
      <c r="E523" s="12"/>
      <c r="F523" s="12"/>
    </row>
    <row r="524" spans="1:8" x14ac:dyDescent="0.2">
      <c r="A524" s="8"/>
      <c r="C524" s="8"/>
      <c r="D524" s="12"/>
      <c r="E524" s="12"/>
      <c r="F524" s="12"/>
      <c r="G524" s="8"/>
      <c r="H524" s="8"/>
    </row>
    <row r="525" spans="1:8" x14ac:dyDescent="0.2">
      <c r="A525" s="14"/>
      <c r="B525" s="8"/>
      <c r="C525" s="14"/>
      <c r="D525" s="12"/>
      <c r="E525" s="12"/>
      <c r="F525" s="12"/>
      <c r="G525" s="14"/>
      <c r="H525" s="14"/>
    </row>
    <row r="526" spans="1:8" x14ac:dyDescent="0.2">
      <c r="A526" s="14"/>
      <c r="B526" s="14"/>
      <c r="C526" s="14"/>
      <c r="D526" s="12"/>
      <c r="E526" s="12"/>
      <c r="F526" s="12"/>
      <c r="G526" s="14"/>
      <c r="H526" s="14"/>
    </row>
    <row r="527" spans="1:8" x14ac:dyDescent="0.2">
      <c r="A527" s="14"/>
      <c r="B527" s="14"/>
      <c r="C527" s="14"/>
      <c r="D527" s="12"/>
      <c r="E527" s="12"/>
      <c r="F527" s="12"/>
      <c r="G527" s="14"/>
      <c r="H527" s="14"/>
    </row>
    <row r="528" spans="1:8" x14ac:dyDescent="0.2">
      <c r="A528" s="14"/>
      <c r="B528" s="14"/>
      <c r="C528" s="14"/>
      <c r="D528" s="12"/>
      <c r="E528" s="12"/>
      <c r="F528" s="12"/>
      <c r="G528" s="14"/>
      <c r="H528" s="14"/>
    </row>
    <row r="529" spans="1:8" x14ac:dyDescent="0.2">
      <c r="A529" s="14"/>
      <c r="B529" s="14"/>
      <c r="C529" s="14"/>
      <c r="D529" s="12"/>
      <c r="E529" s="12"/>
      <c r="F529" s="12"/>
      <c r="G529" s="14"/>
      <c r="H529" s="14"/>
    </row>
    <row r="530" spans="1:8" x14ac:dyDescent="0.2">
      <c r="A530" s="14"/>
      <c r="B530" s="14"/>
      <c r="C530" s="14"/>
      <c r="D530" s="12"/>
      <c r="E530" s="12"/>
      <c r="F530" s="12"/>
      <c r="G530" s="14"/>
      <c r="H530" s="14"/>
    </row>
    <row r="531" spans="1:8" x14ac:dyDescent="0.2">
      <c r="A531" s="14"/>
      <c r="B531" s="14"/>
      <c r="C531" s="14"/>
      <c r="D531" s="12"/>
      <c r="E531" s="12"/>
      <c r="F531" s="12"/>
      <c r="G531" s="14"/>
      <c r="H531" s="14"/>
    </row>
    <row r="532" spans="1:8" x14ac:dyDescent="0.2">
      <c r="A532" s="14"/>
      <c r="B532" s="14"/>
      <c r="C532" s="14"/>
      <c r="D532" s="12"/>
      <c r="G532" s="14"/>
      <c r="H532" s="14"/>
    </row>
    <row r="533" spans="1:8" x14ac:dyDescent="0.2">
      <c r="A533" s="14"/>
      <c r="B533" s="14"/>
      <c r="C533" s="14"/>
      <c r="D533" s="12"/>
      <c r="G533" s="14"/>
      <c r="H533" s="14"/>
    </row>
    <row r="534" spans="1:8" x14ac:dyDescent="0.2">
      <c r="A534" s="14"/>
      <c r="B534" s="14"/>
      <c r="C534" s="14"/>
      <c r="D534" s="12"/>
      <c r="G534" s="14"/>
      <c r="H534" s="14"/>
    </row>
    <row r="535" spans="1:8" x14ac:dyDescent="0.2">
      <c r="A535" s="14"/>
      <c r="B535" s="14"/>
      <c r="C535" s="14"/>
      <c r="D535" s="12"/>
      <c r="G535" s="14"/>
      <c r="H535" s="14"/>
    </row>
    <row r="536" spans="1:8" x14ac:dyDescent="0.2">
      <c r="A536" s="14"/>
      <c r="B536" s="14"/>
      <c r="C536" s="14"/>
      <c r="D536" s="12"/>
      <c r="G536" s="14"/>
      <c r="H536" s="14"/>
    </row>
    <row r="537" spans="1:8" x14ac:dyDescent="0.2">
      <c r="A537" s="14"/>
      <c r="B537" s="14"/>
      <c r="C537" s="14"/>
      <c r="D537" s="12"/>
      <c r="G537" s="14"/>
      <c r="H537" s="14"/>
    </row>
    <row r="538" spans="1:8" x14ac:dyDescent="0.2">
      <c r="A538" s="14"/>
      <c r="B538" s="14"/>
      <c r="C538" s="14"/>
      <c r="D538" s="12"/>
      <c r="G538" s="14"/>
      <c r="H538" s="14"/>
    </row>
    <row r="539" spans="1:8" x14ac:dyDescent="0.2">
      <c r="A539" s="14"/>
      <c r="B539" s="14"/>
      <c r="C539" s="14"/>
      <c r="D539" s="12"/>
      <c r="G539" s="14"/>
      <c r="H539" s="14"/>
    </row>
    <row r="540" spans="1:8" x14ac:dyDescent="0.2">
      <c r="A540" s="14"/>
      <c r="B540" s="14"/>
      <c r="C540" s="14"/>
      <c r="D540" s="12"/>
      <c r="G540" s="14"/>
      <c r="H540" s="14"/>
    </row>
    <row r="541" spans="1:8" x14ac:dyDescent="0.2">
      <c r="A541" s="14"/>
      <c r="B541" s="14"/>
      <c r="C541" s="14"/>
      <c r="D541" s="12"/>
      <c r="G541" s="14"/>
      <c r="H541" s="14"/>
    </row>
    <row r="542" spans="1:8" x14ac:dyDescent="0.2">
      <c r="A542" s="14"/>
      <c r="B542" s="14"/>
      <c r="C542" s="14"/>
      <c r="D542" s="12"/>
      <c r="G542" s="14"/>
      <c r="H542" s="14"/>
    </row>
    <row r="543" spans="1:8" x14ac:dyDescent="0.2">
      <c r="A543" s="14"/>
      <c r="B543" s="14"/>
      <c r="C543" s="14"/>
      <c r="D543" s="12"/>
      <c r="G543" s="14"/>
      <c r="H543" s="14"/>
    </row>
    <row r="544" spans="1:8" x14ac:dyDescent="0.2">
      <c r="A544" s="14"/>
      <c r="B544" s="14"/>
      <c r="C544" s="14"/>
      <c r="D544" s="12"/>
      <c r="G544" s="14"/>
      <c r="H544" s="14"/>
    </row>
    <row r="545" spans="1:8" x14ac:dyDescent="0.2">
      <c r="A545" s="14"/>
      <c r="B545" s="14"/>
      <c r="C545" s="14"/>
      <c r="D545" s="12"/>
      <c r="G545" s="14"/>
      <c r="H545" s="14"/>
    </row>
    <row r="546" spans="1:8" x14ac:dyDescent="0.2">
      <c r="A546" s="14"/>
      <c r="B546" s="14"/>
      <c r="C546" s="14"/>
      <c r="D546" s="12"/>
      <c r="G546" s="14"/>
      <c r="H546" s="14"/>
    </row>
    <row r="547" spans="1:8" x14ac:dyDescent="0.2">
      <c r="A547" s="14"/>
      <c r="B547" s="14"/>
      <c r="C547" s="14"/>
      <c r="D547" s="12"/>
      <c r="G547" s="14"/>
      <c r="H547" s="14"/>
    </row>
    <row r="548" spans="1:8" x14ac:dyDescent="0.2">
      <c r="A548" s="14"/>
      <c r="B548" s="14"/>
      <c r="C548" s="14"/>
      <c r="D548" s="12"/>
      <c r="G548" s="14"/>
      <c r="H548" s="14"/>
    </row>
    <row r="549" spans="1:8" x14ac:dyDescent="0.2">
      <c r="A549" s="14"/>
      <c r="B549" s="14"/>
      <c r="C549" s="14"/>
      <c r="D549" s="12"/>
      <c r="G549" s="14"/>
      <c r="H549" s="14"/>
    </row>
    <row r="550" spans="1:8" x14ac:dyDescent="0.2">
      <c r="A550" s="14"/>
      <c r="B550" s="14"/>
      <c r="C550" s="14"/>
      <c r="D550" s="12"/>
      <c r="G550" s="14"/>
      <c r="H550" s="14"/>
    </row>
    <row r="551" spans="1:8" x14ac:dyDescent="0.2">
      <c r="A551" s="14"/>
      <c r="B551" s="14"/>
      <c r="C551" s="14"/>
      <c r="D551" s="12"/>
      <c r="G551" s="14"/>
      <c r="H551" s="14"/>
    </row>
    <row r="552" spans="1:8" x14ac:dyDescent="0.2">
      <c r="A552" s="14"/>
      <c r="B552" s="14"/>
      <c r="C552" s="14"/>
      <c r="D552" s="12"/>
      <c r="G552" s="14"/>
      <c r="H552" s="14"/>
    </row>
    <row r="553" spans="1:8" x14ac:dyDescent="0.2">
      <c r="A553" s="14"/>
      <c r="B553" s="14"/>
      <c r="C553" s="14"/>
      <c r="D553" s="12"/>
      <c r="G553" s="14"/>
      <c r="H553" s="14"/>
    </row>
    <row r="554" spans="1:8" x14ac:dyDescent="0.2">
      <c r="A554" s="14"/>
      <c r="B554" s="14"/>
      <c r="C554" s="14"/>
      <c r="D554" s="12"/>
      <c r="G554" s="14"/>
      <c r="H554" s="14"/>
    </row>
    <row r="555" spans="1:8" x14ac:dyDescent="0.2">
      <c r="A555" s="14"/>
      <c r="B555" s="14"/>
      <c r="C555" s="14"/>
      <c r="D555" s="12"/>
      <c r="G555" s="14"/>
      <c r="H555" s="14"/>
    </row>
    <row r="556" spans="1:8" x14ac:dyDescent="0.2">
      <c r="A556" s="14"/>
      <c r="B556" s="14"/>
      <c r="C556" s="14"/>
      <c r="D556" s="12"/>
      <c r="G556" s="14"/>
      <c r="H556" s="14"/>
    </row>
    <row r="557" spans="1:8" x14ac:dyDescent="0.2">
      <c r="A557" s="14"/>
      <c r="B557" s="14"/>
      <c r="C557" s="14"/>
      <c r="D557" s="12"/>
      <c r="G557" s="14"/>
      <c r="H557" s="14"/>
    </row>
    <row r="558" spans="1:8" x14ac:dyDescent="0.2">
      <c r="A558" s="14"/>
      <c r="B558" s="14"/>
      <c r="C558" s="14"/>
      <c r="D558" s="12"/>
      <c r="G558" s="14"/>
      <c r="H558" s="14"/>
    </row>
    <row r="559" spans="1:8" x14ac:dyDescent="0.2">
      <c r="A559" s="14"/>
      <c r="B559" s="14"/>
      <c r="C559" s="14"/>
      <c r="D559" s="12"/>
      <c r="G559" s="14"/>
      <c r="H559" s="14"/>
    </row>
    <row r="560" spans="1:8" x14ac:dyDescent="0.2">
      <c r="A560" s="14"/>
      <c r="B560" s="14"/>
      <c r="C560" s="14"/>
      <c r="D560" s="12"/>
      <c r="G560" s="14"/>
      <c r="H560" s="14"/>
    </row>
    <row r="561" spans="1:8" x14ac:dyDescent="0.2">
      <c r="A561" s="14"/>
      <c r="B561" s="14"/>
      <c r="C561" s="14"/>
      <c r="D561" s="12"/>
      <c r="G561" s="14"/>
      <c r="H561" s="14"/>
    </row>
    <row r="562" spans="1:8" x14ac:dyDescent="0.2">
      <c r="A562" s="14"/>
      <c r="B562" s="14"/>
      <c r="C562" s="14"/>
      <c r="D562" s="12"/>
      <c r="G562" s="14"/>
      <c r="H562" s="14"/>
    </row>
    <row r="563" spans="1:8" x14ac:dyDescent="0.2">
      <c r="A563" s="14"/>
      <c r="B563" s="14"/>
      <c r="C563" s="14"/>
      <c r="D563" s="12"/>
      <c r="G563" s="14"/>
      <c r="H563" s="14"/>
    </row>
    <row r="564" spans="1:8" x14ac:dyDescent="0.2">
      <c r="A564" s="14"/>
      <c r="B564" s="14"/>
      <c r="C564" s="14"/>
      <c r="D564" s="12"/>
      <c r="G564" s="14"/>
      <c r="H564" s="14"/>
    </row>
    <row r="565" spans="1:8" x14ac:dyDescent="0.2">
      <c r="A565" s="14"/>
      <c r="B565" s="14"/>
      <c r="C565" s="14"/>
      <c r="D565" s="12"/>
      <c r="G565" s="14"/>
      <c r="H565" s="14"/>
    </row>
    <row r="566" spans="1:8" x14ac:dyDescent="0.2">
      <c r="A566" s="14"/>
      <c r="B566" s="14"/>
      <c r="C566" s="14"/>
      <c r="D566" s="12"/>
      <c r="G566" s="14"/>
      <c r="H566" s="14"/>
    </row>
    <row r="567" spans="1:8" x14ac:dyDescent="0.2">
      <c r="A567" s="14"/>
      <c r="B567" s="14"/>
      <c r="C567" s="14"/>
      <c r="D567" s="12"/>
      <c r="G567" s="14"/>
      <c r="H567" s="14"/>
    </row>
    <row r="568" spans="1:8" x14ac:dyDescent="0.2">
      <c r="A568" s="14"/>
      <c r="B568" s="14"/>
      <c r="C568" s="14"/>
      <c r="D568" s="12"/>
      <c r="G568" s="14"/>
      <c r="H568" s="14"/>
    </row>
    <row r="569" spans="1:8" x14ac:dyDescent="0.2">
      <c r="A569" s="14"/>
      <c r="B569" s="14"/>
      <c r="C569" s="14"/>
      <c r="D569" s="12"/>
      <c r="G569" s="14"/>
      <c r="H569" s="14"/>
    </row>
    <row r="570" spans="1:8" x14ac:dyDescent="0.2">
      <c r="A570" s="14"/>
      <c r="B570" s="14"/>
      <c r="C570" s="14"/>
      <c r="D570" s="12"/>
      <c r="G570" s="14"/>
      <c r="H570" s="14"/>
    </row>
    <row r="571" spans="1:8" x14ac:dyDescent="0.2">
      <c r="A571" s="14"/>
      <c r="B571" s="14"/>
      <c r="C571" s="14"/>
      <c r="D571" s="12"/>
      <c r="G571" s="14"/>
      <c r="H571" s="14"/>
    </row>
    <row r="572" spans="1:8" x14ac:dyDescent="0.2">
      <c r="A572" s="14"/>
      <c r="B572" s="14"/>
      <c r="C572" s="14"/>
      <c r="D572" s="12"/>
      <c r="G572" s="14"/>
      <c r="H572" s="14"/>
    </row>
    <row r="573" spans="1:8" x14ac:dyDescent="0.2">
      <c r="A573" s="14"/>
      <c r="B573" s="14"/>
      <c r="C573" s="14"/>
      <c r="D573" s="12"/>
      <c r="G573" s="14"/>
      <c r="H573" s="14"/>
    </row>
    <row r="574" spans="1:8" x14ac:dyDescent="0.2">
      <c r="A574" s="14"/>
      <c r="B574" s="14"/>
      <c r="C574" s="14"/>
      <c r="D574" s="12"/>
      <c r="G574" s="14"/>
      <c r="H574" s="14"/>
    </row>
    <row r="575" spans="1:8" x14ac:dyDescent="0.2">
      <c r="A575" s="14"/>
      <c r="B575" s="14"/>
      <c r="C575" s="14"/>
      <c r="D575" s="12"/>
      <c r="G575" s="14"/>
      <c r="H575" s="14"/>
    </row>
    <row r="576" spans="1:8" x14ac:dyDescent="0.2">
      <c r="A576" s="14"/>
      <c r="B576" s="14"/>
      <c r="C576" s="14"/>
      <c r="D576" s="12"/>
      <c r="G576" s="14"/>
      <c r="H576" s="14"/>
    </row>
    <row r="577" spans="1:8" x14ac:dyDescent="0.2">
      <c r="A577" s="14"/>
      <c r="B577" s="14"/>
      <c r="C577" s="14"/>
      <c r="D577" s="12"/>
      <c r="G577" s="14"/>
      <c r="H577" s="14"/>
    </row>
    <row r="578" spans="1:8" x14ac:dyDescent="0.2">
      <c r="A578" s="14"/>
      <c r="B578" s="14"/>
      <c r="C578" s="14"/>
      <c r="D578" s="12"/>
      <c r="G578" s="14"/>
      <c r="H578" s="14"/>
    </row>
    <row r="579" spans="1:8" x14ac:dyDescent="0.2">
      <c r="A579" s="14"/>
      <c r="B579" s="14"/>
      <c r="C579" s="14"/>
      <c r="D579" s="12"/>
      <c r="G579" s="14"/>
      <c r="H579" s="14"/>
    </row>
    <row r="580" spans="1:8" x14ac:dyDescent="0.2">
      <c r="A580" s="14"/>
      <c r="B580" s="14"/>
      <c r="C580" s="14"/>
      <c r="D580" s="12"/>
      <c r="G580" s="14"/>
      <c r="H580" s="14"/>
    </row>
    <row r="581" spans="1:8" x14ac:dyDescent="0.2">
      <c r="A581" s="14"/>
      <c r="B581" s="14"/>
      <c r="C581" s="14"/>
      <c r="D581" s="12"/>
      <c r="G581" s="14"/>
      <c r="H581" s="14"/>
    </row>
    <row r="582" spans="1:8" x14ac:dyDescent="0.2">
      <c r="A582" s="14"/>
      <c r="B582" s="14"/>
      <c r="C582" s="14"/>
      <c r="D582" s="12"/>
      <c r="G582" s="14"/>
      <c r="H582" s="14"/>
    </row>
    <row r="583" spans="1:8" x14ac:dyDescent="0.2">
      <c r="A583" s="14"/>
      <c r="B583" s="14"/>
      <c r="C583" s="14"/>
      <c r="D583" s="12"/>
      <c r="G583" s="14"/>
      <c r="H583" s="14"/>
    </row>
    <row r="584" spans="1:8" x14ac:dyDescent="0.2">
      <c r="A584" s="14"/>
      <c r="B584" s="14"/>
      <c r="C584" s="14"/>
      <c r="D584" s="12"/>
      <c r="G584" s="14"/>
      <c r="H584" s="14"/>
    </row>
    <row r="585" spans="1:8" x14ac:dyDescent="0.2">
      <c r="A585" s="14"/>
      <c r="B585" s="14"/>
      <c r="C585" s="14"/>
      <c r="D585" s="12"/>
      <c r="G585" s="14"/>
      <c r="H585" s="14"/>
    </row>
    <row r="586" spans="1:8" x14ac:dyDescent="0.2">
      <c r="A586" s="14"/>
      <c r="B586" s="14"/>
      <c r="C586" s="14"/>
      <c r="D586" s="12"/>
      <c r="G586" s="14"/>
      <c r="H586" s="14"/>
    </row>
    <row r="587" spans="1:8" x14ac:dyDescent="0.2">
      <c r="A587" s="14"/>
      <c r="B587" s="14"/>
      <c r="C587" s="14"/>
      <c r="D587" s="12"/>
      <c r="G587" s="14"/>
      <c r="H587" s="14"/>
    </row>
    <row r="588" spans="1:8" x14ac:dyDescent="0.2">
      <c r="A588" s="14"/>
      <c r="B588" s="14"/>
      <c r="C588" s="14"/>
      <c r="D588" s="12"/>
      <c r="G588" s="14"/>
      <c r="H588" s="14"/>
    </row>
    <row r="589" spans="1:8" x14ac:dyDescent="0.2">
      <c r="A589" s="14"/>
      <c r="B589" s="14"/>
      <c r="C589" s="14"/>
      <c r="D589" s="12"/>
      <c r="G589" s="14"/>
      <c r="H589" s="14"/>
    </row>
    <row r="590" spans="1:8" x14ac:dyDescent="0.2">
      <c r="A590" s="14"/>
      <c r="B590" s="14"/>
      <c r="C590" s="14"/>
      <c r="D590" s="12"/>
      <c r="G590" s="14"/>
      <c r="H590" s="14"/>
    </row>
    <row r="591" spans="1:8" x14ac:dyDescent="0.2">
      <c r="A591" s="14"/>
      <c r="B591" s="14"/>
      <c r="C591" s="14"/>
      <c r="D591" s="12"/>
      <c r="G591" s="14"/>
      <c r="H591" s="14"/>
    </row>
    <row r="592" spans="1:8" x14ac:dyDescent="0.2">
      <c r="A592" s="14"/>
      <c r="B592" s="14"/>
      <c r="C592" s="14"/>
      <c r="D592" s="12"/>
      <c r="G592" s="14"/>
      <c r="H592" s="14"/>
    </row>
    <row r="593" spans="1:8" x14ac:dyDescent="0.2">
      <c r="A593" s="14"/>
      <c r="B593" s="14"/>
      <c r="C593" s="14"/>
      <c r="D593" s="12"/>
      <c r="G593" s="14"/>
      <c r="H593" s="14"/>
    </row>
    <row r="594" spans="1:8" x14ac:dyDescent="0.2">
      <c r="A594" s="14"/>
      <c r="B594" s="14"/>
      <c r="C594" s="14"/>
      <c r="D594" s="12"/>
      <c r="G594" s="14"/>
      <c r="H594" s="14"/>
    </row>
    <row r="595" spans="1:8" x14ac:dyDescent="0.2">
      <c r="B595" s="14"/>
    </row>
    <row r="612" spans="1:8" x14ac:dyDescent="0.2">
      <c r="A612" s="14"/>
      <c r="C612" s="14"/>
      <c r="D612" s="12"/>
      <c r="G612" s="14"/>
      <c r="H612" s="14"/>
    </row>
    <row r="613" spans="1:8" x14ac:dyDescent="0.2">
      <c r="A613" s="14"/>
      <c r="B613" s="14"/>
      <c r="C613" s="14"/>
      <c r="D613" s="12"/>
      <c r="G613" s="14"/>
      <c r="H613" s="14"/>
    </row>
    <row r="614" spans="1:8" x14ac:dyDescent="0.2">
      <c r="A614" s="14"/>
      <c r="B614" s="14"/>
      <c r="C614" s="14"/>
      <c r="D614" s="12"/>
      <c r="G614" s="14"/>
      <c r="H614" s="14"/>
    </row>
    <row r="615" spans="1:8" x14ac:dyDescent="0.2">
      <c r="A615" s="14"/>
      <c r="B615" s="14"/>
      <c r="C615" s="14"/>
      <c r="D615" s="12"/>
      <c r="G615" s="14"/>
      <c r="H615" s="14"/>
    </row>
    <row r="616" spans="1:8" x14ac:dyDescent="0.2">
      <c r="A616" s="14"/>
      <c r="B616" s="14"/>
      <c r="C616" s="14"/>
      <c r="D616" s="12"/>
      <c r="G616" s="14"/>
      <c r="H616" s="14"/>
    </row>
    <row r="617" spans="1:8" x14ac:dyDescent="0.2">
      <c r="A617" s="14"/>
      <c r="B617" s="14"/>
      <c r="C617" s="14"/>
      <c r="D617" s="12"/>
      <c r="G617" s="14"/>
      <c r="H617" s="14"/>
    </row>
    <row r="618" spans="1:8" x14ac:dyDescent="0.2">
      <c r="A618" s="14"/>
      <c r="B618" s="14"/>
      <c r="C618" s="14"/>
      <c r="D618" s="12"/>
      <c r="G618" s="14"/>
      <c r="H618" s="14"/>
    </row>
    <row r="619" spans="1:8" x14ac:dyDescent="0.2">
      <c r="A619" s="14"/>
      <c r="B619" s="14"/>
      <c r="C619" s="14"/>
      <c r="D619" s="12"/>
      <c r="G619" s="14"/>
      <c r="H619" s="14"/>
    </row>
    <row r="620" spans="1:8" x14ac:dyDescent="0.2">
      <c r="A620" s="14"/>
      <c r="B620" s="14"/>
      <c r="C620" s="14"/>
      <c r="D620" s="12"/>
      <c r="G620" s="14"/>
      <c r="H620" s="14"/>
    </row>
    <row r="621" spans="1:8" x14ac:dyDescent="0.2">
      <c r="A621" s="14"/>
      <c r="B621" s="14"/>
      <c r="C621" s="14"/>
      <c r="D621" s="12"/>
      <c r="G621" s="14"/>
      <c r="H621" s="14"/>
    </row>
    <row r="622" spans="1:8" x14ac:dyDescent="0.2">
      <c r="A622" s="14"/>
      <c r="B622" s="14"/>
      <c r="C622" s="14"/>
      <c r="D622" s="12"/>
      <c r="G622" s="14"/>
      <c r="H622" s="14"/>
    </row>
    <row r="623" spans="1:8" x14ac:dyDescent="0.2">
      <c r="A623" s="14"/>
      <c r="B623" s="14"/>
      <c r="C623" s="14"/>
      <c r="D623" s="12"/>
      <c r="G623" s="14"/>
      <c r="H623" s="14"/>
    </row>
    <row r="624" spans="1:8" x14ac:dyDescent="0.2">
      <c r="A624" s="14"/>
      <c r="B624" s="14"/>
      <c r="C624" s="14"/>
      <c r="D624" s="12"/>
      <c r="G624" s="14"/>
      <c r="H624" s="14"/>
    </row>
    <row r="625" spans="1:8" x14ac:dyDescent="0.2">
      <c r="A625" s="14"/>
      <c r="B625" s="14"/>
      <c r="C625" s="14"/>
      <c r="D625" s="12"/>
      <c r="G625" s="14"/>
      <c r="H625" s="14"/>
    </row>
    <row r="626" spans="1:8" x14ac:dyDescent="0.2">
      <c r="A626" s="14"/>
      <c r="B626" s="14"/>
      <c r="C626" s="14"/>
      <c r="D626" s="12"/>
      <c r="G626" s="14"/>
      <c r="H626" s="14"/>
    </row>
    <row r="627" spans="1:8" x14ac:dyDescent="0.2">
      <c r="A627" s="14"/>
      <c r="B627" s="14"/>
      <c r="C627" s="14"/>
      <c r="D627" s="12"/>
      <c r="G627" s="14"/>
      <c r="H627" s="14"/>
    </row>
    <row r="628" spans="1:8" x14ac:dyDescent="0.2">
      <c r="A628" s="14"/>
      <c r="B628" s="14"/>
      <c r="C628" s="14"/>
      <c r="D628" s="12"/>
      <c r="G628" s="14"/>
      <c r="H628" s="14"/>
    </row>
    <row r="629" spans="1:8" x14ac:dyDescent="0.2">
      <c r="A629" s="14"/>
      <c r="B629" s="14"/>
      <c r="C629" s="14"/>
      <c r="D629" s="12"/>
      <c r="G629" s="14"/>
      <c r="H629" s="14"/>
    </row>
    <row r="630" spans="1:8" x14ac:dyDescent="0.2">
      <c r="A630" s="14"/>
      <c r="B630" s="14"/>
      <c r="C630" s="14"/>
      <c r="D630" s="12"/>
      <c r="G630" s="14"/>
      <c r="H630" s="14"/>
    </row>
    <row r="631" spans="1:8" x14ac:dyDescent="0.2">
      <c r="A631" s="14"/>
      <c r="B631" s="14"/>
      <c r="C631" s="14"/>
      <c r="D631" s="12"/>
      <c r="G631" s="14"/>
      <c r="H631" s="14"/>
    </row>
    <row r="632" spans="1:8" x14ac:dyDescent="0.2">
      <c r="A632" s="14"/>
      <c r="B632" s="14"/>
      <c r="C632" s="14"/>
      <c r="D632" s="12"/>
      <c r="G632" s="14"/>
      <c r="H632" s="14"/>
    </row>
    <row r="633" spans="1:8" x14ac:dyDescent="0.2">
      <c r="A633" s="14"/>
      <c r="B633" s="14"/>
      <c r="C633" s="14"/>
      <c r="D633" s="12"/>
      <c r="G633" s="14"/>
      <c r="H633" s="14"/>
    </row>
    <row r="634" spans="1:8" x14ac:dyDescent="0.2">
      <c r="A634" s="14"/>
      <c r="B634" s="14"/>
      <c r="C634" s="14"/>
      <c r="D634" s="12"/>
      <c r="G634" s="14"/>
      <c r="H634" s="14"/>
    </row>
    <row r="635" spans="1:8" x14ac:dyDescent="0.2">
      <c r="A635" s="14"/>
      <c r="B635" s="14"/>
      <c r="C635" s="14"/>
      <c r="D635" s="12"/>
      <c r="G635" s="14"/>
      <c r="H635" s="14"/>
    </row>
    <row r="636" spans="1:8" x14ac:dyDescent="0.2">
      <c r="A636" s="14"/>
      <c r="B636" s="14"/>
      <c r="C636" s="14"/>
      <c r="D636" s="12"/>
      <c r="G636" s="14"/>
      <c r="H636" s="14"/>
    </row>
    <row r="637" spans="1:8" x14ac:dyDescent="0.2">
      <c r="A637" s="14"/>
      <c r="B637" s="14"/>
      <c r="C637" s="14"/>
      <c r="D637" s="12"/>
      <c r="G637" s="14"/>
      <c r="H637" s="14"/>
    </row>
    <row r="638" spans="1:8" x14ac:dyDescent="0.2">
      <c r="A638" s="14"/>
      <c r="B638" s="14"/>
      <c r="C638" s="14"/>
      <c r="D638" s="12"/>
      <c r="G638" s="14"/>
      <c r="H638" s="14"/>
    </row>
    <row r="639" spans="1:8" x14ac:dyDescent="0.2">
      <c r="A639" s="14"/>
      <c r="B639" s="14"/>
      <c r="C639" s="14"/>
      <c r="D639" s="12"/>
      <c r="G639" s="14"/>
      <c r="H639" s="14"/>
    </row>
    <row r="640" spans="1:8" x14ac:dyDescent="0.2">
      <c r="A640" s="14"/>
      <c r="B640" s="14"/>
      <c r="C640" s="14"/>
      <c r="D640" s="12"/>
      <c r="G640" s="14"/>
      <c r="H640" s="14"/>
    </row>
    <row r="641" spans="1:8" x14ac:dyDescent="0.2">
      <c r="A641" s="14"/>
      <c r="B641" s="14"/>
      <c r="C641" s="14"/>
      <c r="D641" s="12"/>
      <c r="G641" s="14"/>
      <c r="H641" s="14"/>
    </row>
    <row r="642" spans="1:8" x14ac:dyDescent="0.2">
      <c r="A642" s="14"/>
      <c r="B642" s="14"/>
      <c r="C642" s="14"/>
      <c r="D642" s="12"/>
      <c r="G642" s="14"/>
      <c r="H642" s="14"/>
    </row>
    <row r="643" spans="1:8" x14ac:dyDescent="0.2">
      <c r="A643" s="14"/>
      <c r="B643" s="14"/>
      <c r="C643" s="14"/>
      <c r="D643" s="12"/>
      <c r="G643" s="14"/>
      <c r="H643" s="14"/>
    </row>
    <row r="644" spans="1:8" x14ac:dyDescent="0.2">
      <c r="A644" s="14"/>
      <c r="B644" s="14"/>
      <c r="C644" s="14"/>
      <c r="D644" s="12"/>
      <c r="G644" s="14"/>
      <c r="H644" s="14"/>
    </row>
    <row r="645" spans="1:8" x14ac:dyDescent="0.2">
      <c r="A645" s="14"/>
      <c r="B645" s="14"/>
      <c r="C645" s="14"/>
      <c r="D645" s="12"/>
      <c r="G645" s="14"/>
      <c r="H645" s="14"/>
    </row>
    <row r="646" spans="1:8" x14ac:dyDescent="0.2">
      <c r="A646" s="14"/>
      <c r="B646" s="14"/>
      <c r="C646" s="14"/>
      <c r="D646" s="12"/>
      <c r="G646" s="14"/>
      <c r="H646" s="14"/>
    </row>
    <row r="647" spans="1:8" x14ac:dyDescent="0.2">
      <c r="A647" s="14"/>
      <c r="B647" s="14"/>
      <c r="C647" s="14"/>
      <c r="D647" s="12"/>
      <c r="G647" s="14"/>
      <c r="H647" s="14"/>
    </row>
    <row r="648" spans="1:8" x14ac:dyDescent="0.2">
      <c r="A648" s="14"/>
      <c r="B648" s="14"/>
      <c r="C648" s="14"/>
      <c r="D648" s="12"/>
      <c r="G648" s="14"/>
      <c r="H648" s="14"/>
    </row>
    <row r="649" spans="1:8" x14ac:dyDescent="0.2">
      <c r="A649" s="14"/>
      <c r="B649" s="14"/>
      <c r="C649" s="14"/>
      <c r="D649" s="12"/>
      <c r="G649" s="14"/>
      <c r="H649" s="14"/>
    </row>
    <row r="650" spans="1:8" x14ac:dyDescent="0.2">
      <c r="B650" s="14"/>
    </row>
  </sheetData>
  <dataValidations count="1">
    <dataValidation type="list" allowBlank="1" showInputMessage="1" showErrorMessage="1" sqref="J525 K522:L522 G523:H523 A523 B524 C523:D523">
      <formula1>#REF!</formula1>
    </dataValidation>
  </dataValidations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Graph</vt:lpstr>
      <vt:lpstr>Pick Lists</vt:lpstr>
      <vt:lpstr>Bucket</vt:lpstr>
      <vt:lpstr>Combo</vt:lpstr>
      <vt:lpstr>Dustpan</vt:lpstr>
      <vt:lpstr>HB</vt:lpstr>
      <vt:lpstr>Hopper</vt:lpstr>
      <vt:lpstr>Hopper.Bucket</vt:lpstr>
      <vt:lpstr>PB</vt:lpstr>
      <vt:lpstr>PH</vt:lpstr>
      <vt:lpstr>Pipeline</vt:lpstr>
      <vt:lpstr>Pipeline.Bucket</vt:lpstr>
      <vt:lpstr>Pipeline.Hopper</vt:lpstr>
      <vt:lpstr>Graph!Print_Area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 Charts</dc:title>
  <dc:creator>WCSC-NDC</dc:creator>
  <cp:lastModifiedBy>Albright, M Violet CIV USARMY CENWP (US)</cp:lastModifiedBy>
  <cp:lastPrinted>2017-07-07T14:09:22Z</cp:lastPrinted>
  <dcterms:created xsi:type="dcterms:W3CDTF">2009-05-14T15:53:50Z</dcterms:created>
  <dcterms:modified xsi:type="dcterms:W3CDTF">2018-08-17T13:43:53Z</dcterms:modified>
</cp:coreProperties>
</file>